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mwn\Downloads\"/>
    </mc:Choice>
  </mc:AlternateContent>
  <xr:revisionPtr revIDLastSave="0" documentId="13_ncr:1_{03AE5C64-A681-4ECD-99A7-5F69DF3B6C0B}" xr6:coauthVersionLast="47" xr6:coauthVersionMax="47" xr10:uidLastSave="{00000000-0000-0000-0000-000000000000}"/>
  <bookViews>
    <workbookView xWindow="44340" yWindow="2310" windowWidth="28800" windowHeight="15345" tabRatio="500" firstSheet="1" activeTab="1" xr2:uid="{00000000-000D-0000-FFFF-FFFF00000000}"/>
  </bookViews>
  <sheets>
    <sheet name="Ablauf " sheetId="1" r:id="rId1"/>
    <sheet name="Traingsplan" sheetId="2" r:id="rId2"/>
    <sheet name="Protokoll Q1" sheetId="3" r:id="rId3"/>
    <sheet name="Protokoll Q2" sheetId="4" r:id="rId4"/>
    <sheet name="Protokoll Q3" sheetId="5" r:id="rId5"/>
    <sheet name="Protokoll Q4" sheetId="6" r:id="rId6"/>
    <sheet name="Pfeilzahl" sheetId="7" r:id="rId7"/>
    <sheet name="Erfolgskontrolle" sheetId="8" r:id="rId8"/>
    <sheet name="Tabelle3" sheetId="9" r:id="rId9"/>
  </sheets>
  <definedNames>
    <definedName name="_xlnm.Print_Area" localSheetId="0">'Ablauf '!$A$1:$E$22</definedName>
    <definedName name="_xlnm.Print_Area" localSheetId="7">Erfolgskontrolle!$A$1:$O$54</definedName>
    <definedName name="_xlnm.Print_Area" localSheetId="2">'Protokoll Q1'!$A$1:$H$41</definedName>
    <definedName name="_xlnm.Print_Area" localSheetId="3">'Protokoll Q2'!$A$1:$H$41</definedName>
    <definedName name="_xlnm.Print_Area" localSheetId="4">'Protokoll Q3'!$A$1:$H$41</definedName>
    <definedName name="_xlnm.Print_Area" localSheetId="5">'Protokoll Q4'!$A$1:$H$41</definedName>
    <definedName name="_xlnm.Print_Area" localSheetId="1">Traingsplan!$A$1:$J$60</definedName>
    <definedName name="_xlnm.Print_Titles" localSheetId="2">'Protokoll Q1'!$1:$1</definedName>
    <definedName name="_xlnm.Print_Titles" localSheetId="3">'Protokoll Q2'!$1:$1</definedName>
    <definedName name="_xlnm.Print_Titles" localSheetId="4">'Protokoll Q3'!$1:$1</definedName>
    <definedName name="_xlnm.Print_Titles" localSheetId="5">'Protokoll Q4'!$1:$1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" i="2" l="1"/>
  <c r="D41" i="6"/>
  <c r="C41" i="6"/>
  <c r="G40" i="6"/>
  <c r="G37" i="6"/>
  <c r="G14" i="2" s="1"/>
  <c r="G34" i="6"/>
  <c r="G31" i="6"/>
  <c r="G28" i="6"/>
  <c r="G25" i="6"/>
  <c r="G10" i="2" s="1"/>
  <c r="G22" i="6"/>
  <c r="G19" i="6"/>
  <c r="G16" i="6"/>
  <c r="G13" i="6"/>
  <c r="G10" i="6"/>
  <c r="G7" i="6"/>
  <c r="G4" i="6"/>
  <c r="D41" i="5"/>
  <c r="C41" i="5"/>
  <c r="G40" i="5"/>
  <c r="G37" i="5"/>
  <c r="G34" i="5"/>
  <c r="G31" i="5"/>
  <c r="G28" i="5"/>
  <c r="G25" i="5"/>
  <c r="G22" i="5"/>
  <c r="G48" i="2" s="1"/>
  <c r="G19" i="5"/>
  <c r="G16" i="5"/>
  <c r="G13" i="5"/>
  <c r="G10" i="5"/>
  <c r="G44" i="2" s="1"/>
  <c r="G7" i="5"/>
  <c r="G4" i="5"/>
  <c r="D41" i="4"/>
  <c r="C41" i="4"/>
  <c r="G40" i="4"/>
  <c r="G37" i="4"/>
  <c r="G34" i="4"/>
  <c r="G31" i="4"/>
  <c r="G38" i="2" s="1"/>
  <c r="G28" i="4"/>
  <c r="G25" i="4"/>
  <c r="G22" i="4"/>
  <c r="G35" i="2" s="1"/>
  <c r="G19" i="4"/>
  <c r="G34" i="2" s="1"/>
  <c r="G16" i="4"/>
  <c r="G13" i="4"/>
  <c r="G10" i="4"/>
  <c r="G7" i="4"/>
  <c r="G4" i="4"/>
  <c r="D41" i="3"/>
  <c r="C41" i="3"/>
  <c r="G40" i="3"/>
  <c r="G28" i="2" s="1"/>
  <c r="G37" i="3"/>
  <c r="G34" i="3"/>
  <c r="G31" i="3"/>
  <c r="G28" i="3"/>
  <c r="G25" i="3"/>
  <c r="G22" i="3"/>
  <c r="G19" i="3"/>
  <c r="G16" i="3"/>
  <c r="G20" i="2" s="1"/>
  <c r="G13" i="3"/>
  <c r="G10" i="3"/>
  <c r="G7" i="3"/>
  <c r="G4" i="3"/>
  <c r="G55" i="2"/>
  <c r="G54" i="2"/>
  <c r="G53" i="2"/>
  <c r="G52" i="2"/>
  <c r="G51" i="2"/>
  <c r="D51" i="2"/>
  <c r="G50" i="2"/>
  <c r="G49" i="2"/>
  <c r="G47" i="2"/>
  <c r="G46" i="2"/>
  <c r="G45" i="2"/>
  <c r="G43" i="2"/>
  <c r="G42" i="2"/>
  <c r="G41" i="2"/>
  <c r="G40" i="2"/>
  <c r="G39" i="2"/>
  <c r="G37" i="2"/>
  <c r="D37" i="2"/>
  <c r="G36" i="2"/>
  <c r="G33" i="2"/>
  <c r="G32" i="2"/>
  <c r="D32" i="2"/>
  <c r="G31" i="2"/>
  <c r="G30" i="2"/>
  <c r="G29" i="2"/>
  <c r="G27" i="2"/>
  <c r="D27" i="2"/>
  <c r="G26" i="2"/>
  <c r="G25" i="2"/>
  <c r="G24" i="2"/>
  <c r="G23" i="2"/>
  <c r="G22" i="2"/>
  <c r="G21" i="2"/>
  <c r="D20" i="2"/>
  <c r="G19" i="2"/>
  <c r="G18" i="2"/>
  <c r="G17" i="2"/>
  <c r="G16" i="2"/>
  <c r="G15" i="2"/>
  <c r="G13" i="2"/>
  <c r="D13" i="2"/>
  <c r="G12" i="2"/>
  <c r="G11" i="2"/>
  <c r="G9" i="2"/>
  <c r="G8" i="2"/>
  <c r="D8" i="2"/>
  <c r="G7" i="2"/>
  <c r="G6" i="2"/>
  <c r="G5" i="2"/>
  <c r="G4" i="2"/>
  <c r="G3" i="2"/>
  <c r="E22" i="1"/>
</calcChain>
</file>

<file path=xl/sharedStrings.xml><?xml version="1.0" encoding="utf-8"?>
<sst xmlns="http://schemas.openxmlformats.org/spreadsheetml/2006/main" count="109" uniqueCount="59">
  <si>
    <t>Mentalprogram</t>
  </si>
  <si>
    <t>1)</t>
  </si>
  <si>
    <t>Entwickeln der Fähigkeit eine 10 zu schiessen (korrekter Ablauf für das Unterbewusstsein)</t>
  </si>
  <si>
    <t>2)</t>
  </si>
  <si>
    <t>beliebiges Wiederholen von 1 (Kontrolle des Denkprozesses im Bewusstsein)</t>
  </si>
  <si>
    <t>Ablauf</t>
  </si>
  <si>
    <t>Schritt</t>
  </si>
  <si>
    <t>Element</t>
  </si>
  <si>
    <t>Beschrieb</t>
  </si>
  <si>
    <t>Merkmal</t>
  </si>
  <si>
    <t>Zeit (sec)</t>
  </si>
  <si>
    <t>total</t>
  </si>
  <si>
    <t>Pfeilzahl</t>
  </si>
  <si>
    <t>Phase</t>
  </si>
  <si>
    <t>Schwerpunkt</t>
  </si>
  <si>
    <t>%</t>
  </si>
  <si>
    <t>KW</t>
  </si>
  <si>
    <t>soll</t>
  </si>
  <si>
    <t>ist</t>
  </si>
  <si>
    <t>Ziel (individuelles Thema)</t>
  </si>
  <si>
    <t>Wettkämpfe</t>
  </si>
  <si>
    <t>Aufbauphase 
1</t>
  </si>
  <si>
    <t xml:space="preserve">
Kraftaufbau, 
Form
Schiessgefühl
</t>
  </si>
  <si>
    <t>Pfeile</t>
  </si>
  <si>
    <t>Wintersaison (Indoor)</t>
  </si>
  <si>
    <t xml:space="preserve">Form </t>
  </si>
  <si>
    <t>Kraft</t>
  </si>
  <si>
    <t>mental</t>
  </si>
  <si>
    <t>Wettkampfphase 
1</t>
  </si>
  <si>
    <t>Form
Kraft/Koordination
mentale Stärke</t>
  </si>
  <si>
    <t>Aufbauphase 2</t>
  </si>
  <si>
    <t xml:space="preserve">Vertiefung Kraft
Kontrolle Form
</t>
  </si>
  <si>
    <t>Wettkampfphase 
2</t>
  </si>
  <si>
    <t>Scheibentraining
Koordination
mentale Stärke</t>
  </si>
  <si>
    <t xml:space="preserve">Erholungs- und 
Vorbereitungs
phase </t>
  </si>
  <si>
    <t>technische Optimierung
Material</t>
  </si>
  <si>
    <t>Sommersaison (Outdoor)</t>
  </si>
  <si>
    <t xml:space="preserve">Aufbau+Tuning  
</t>
  </si>
  <si>
    <t>Wettkampfphase 1</t>
  </si>
  <si>
    <t>Wettkampfphase 2</t>
  </si>
  <si>
    <t xml:space="preserve">Erholungs-
phase </t>
  </si>
  <si>
    <t xml:space="preserve">strenge Woche, </t>
  </si>
  <si>
    <t>Anzahl Trainings</t>
  </si>
  <si>
    <t>Anzahl Pfeile</t>
  </si>
  <si>
    <t xml:space="preserve">mittlere Woche </t>
  </si>
  <si>
    <t>leichte Woche</t>
  </si>
  <si>
    <t>Datum</t>
  </si>
  <si>
    <t>Ziel/Thema</t>
  </si>
  <si>
    <t>Target
Plot</t>
  </si>
  <si>
    <t>Beobachtungen / Bemerkungen</t>
  </si>
  <si>
    <t>Erkenntnis/Bemerkungen</t>
  </si>
  <si>
    <t>Total</t>
  </si>
  <si>
    <t>Indoor
(30 Pfeile)</t>
  </si>
  <si>
    <t>Outdoor (36 Pfeile)</t>
  </si>
  <si>
    <t>18m</t>
  </si>
  <si>
    <t xml:space="preserve">30m  </t>
  </si>
  <si>
    <t>50m</t>
  </si>
  <si>
    <t>70m</t>
  </si>
  <si>
    <t>90m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</si>
</sst>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b/>
      <strike/>
      <sz val="11"/>
      <name val="Arial"/>
      <family val="2"/>
    </font>
    <font>
      <b/>
      <sz val="11"/>
      <color rgb="FFFF0000"/>
      <name val="Arial"/>
      <family val="2"/>
    </font>
    <font>
      <sz val="24"/>
      <name val="Arial Narrow"/>
      <family val="2"/>
    </font>
    <font>
      <b/>
      <sz val="24"/>
      <name val="Arial Narrow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rgb="FFFF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20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90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vertical="top" wrapText="1"/>
    </xf>
    <xf numFmtId="49" fontId="0" fillId="0" borderId="2" xfId="0" applyNumberFormat="1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 applyAlignment="1">
      <alignment vertical="top" wrapText="1"/>
    </xf>
    <xf numFmtId="49" fontId="4" fillId="0" borderId="2" xfId="0" applyNumberFormat="1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0" fontId="0" fillId="0" borderId="4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1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left" vertical="center" wrapText="1"/>
    </xf>
    <xf numFmtId="1" fontId="5" fillId="0" borderId="14" xfId="0" applyNumberFormat="1" applyFont="1" applyBorder="1" applyAlignment="1">
      <alignment horizontal="left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left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left" vertical="center" wrapText="1"/>
    </xf>
    <xf numFmtId="1" fontId="5" fillId="0" borderId="19" xfId="0" applyNumberFormat="1" applyFont="1" applyBorder="1" applyAlignment="1">
      <alignment horizontal="left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1" fontId="13" fillId="0" borderId="0" xfId="0" applyNumberFormat="1" applyFont="1" applyBorder="1" applyAlignment="1">
      <alignment horizontal="left" vertical="center" wrapText="1"/>
    </xf>
    <xf numFmtId="14" fontId="18" fillId="0" borderId="2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1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Calibri"/>
              </a:defRPr>
            </a:pPr>
            <a:r>
              <a:rPr lang="de-CH" sz="1200" b="1" u="none" strike="noStrike">
                <a:solidFill>
                  <a:srgbClr val="000000"/>
                </a:solidFill>
                <a:uFillTx/>
                <a:latin typeface="Arial"/>
              </a:rPr>
              <a:t>Schiesstraining - Pfeilzahlen</a:t>
            </a:r>
          </a:p>
        </c:rich>
      </c:tx>
      <c:layout>
        <c:manualLayout>
          <c:xMode val="edge"/>
          <c:yMode val="edge"/>
          <c:x val="0.35427037790571803"/>
          <c:y val="3.4769707134563302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5.0950175317085802E-2"/>
          <c:y val="0.14023996903625299"/>
          <c:w val="0.92632353577767201"/>
          <c:h val="0.79273642110695397"/>
        </c:manualLayout>
      </c:layout>
      <c:lineChart>
        <c:grouping val="standard"/>
        <c:varyColors val="0"/>
        <c:ser>
          <c:idx val="0"/>
          <c:order val="0"/>
          <c:tx>
            <c:strRef>
              <c:f>Traingsplan!$F$2</c:f>
              <c:strCache>
                <c:ptCount val="1"/>
                <c:pt idx="0">
                  <c:v>soll</c:v>
                </c:pt>
              </c:strCache>
            </c:strRef>
          </c:tx>
          <c:spPr>
            <a:ln w="25200">
              <a:solidFill>
                <a:srgbClr val="FF0000"/>
              </a:solidFill>
              <a:round/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Calibri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52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Traingsplan!$E$3:$E$48</c:f>
              <c:numCache>
                <c:formatCode>General</c:formatCode>
                <c:ptCount val="46"/>
                <c:pt idx="0" formatCode="0">
                  <c:v>40</c:v>
                </c:pt>
                <c:pt idx="1">
                  <c:v>41</c:v>
                </c:pt>
                <c:pt idx="2" formatCode="0">
                  <c:v>42</c:v>
                </c:pt>
                <c:pt idx="3">
                  <c:v>43</c:v>
                </c:pt>
                <c:pt idx="4" formatCode="0">
                  <c:v>44</c:v>
                </c:pt>
                <c:pt idx="5" formatCode="0">
                  <c:v>45</c:v>
                </c:pt>
                <c:pt idx="6" formatCode="0">
                  <c:v>46</c:v>
                </c:pt>
                <c:pt idx="7" formatCode="0">
                  <c:v>47</c:v>
                </c:pt>
                <c:pt idx="8" formatCode="0">
                  <c:v>48</c:v>
                </c:pt>
                <c:pt idx="9" formatCode="0">
                  <c:v>49</c:v>
                </c:pt>
                <c:pt idx="10" formatCode="0">
                  <c:v>50</c:v>
                </c:pt>
                <c:pt idx="11" formatCode="0">
                  <c:v>51</c:v>
                </c:pt>
                <c:pt idx="12" formatCode="0">
                  <c:v>52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6</c:v>
                </c:pt>
                <c:pt idx="19" formatCode="0">
                  <c:v>7</c:v>
                </c:pt>
                <c:pt idx="20" formatCode="0">
                  <c:v>8</c:v>
                </c:pt>
                <c:pt idx="21" formatCode="0">
                  <c:v>9</c:v>
                </c:pt>
                <c:pt idx="22" formatCode="0">
                  <c:v>10</c:v>
                </c:pt>
                <c:pt idx="23" formatCode="0">
                  <c:v>11</c:v>
                </c:pt>
                <c:pt idx="24" formatCode="0">
                  <c:v>12</c:v>
                </c:pt>
                <c:pt idx="25" formatCode="0">
                  <c:v>13</c:v>
                </c:pt>
                <c:pt idx="26" formatCode="0">
                  <c:v>14</c:v>
                </c:pt>
                <c:pt idx="27" formatCode="0">
                  <c:v>15</c:v>
                </c:pt>
                <c:pt idx="28" formatCode="0">
                  <c:v>16</c:v>
                </c:pt>
                <c:pt idx="29" formatCode="0">
                  <c:v>17</c:v>
                </c:pt>
                <c:pt idx="30" formatCode="0">
                  <c:v>18</c:v>
                </c:pt>
                <c:pt idx="31" formatCode="0">
                  <c:v>19</c:v>
                </c:pt>
                <c:pt idx="32" formatCode="0">
                  <c:v>20</c:v>
                </c:pt>
                <c:pt idx="33" formatCode="0">
                  <c:v>21</c:v>
                </c:pt>
                <c:pt idx="34" formatCode="0">
                  <c:v>22</c:v>
                </c:pt>
                <c:pt idx="35" formatCode="0">
                  <c:v>23</c:v>
                </c:pt>
                <c:pt idx="36" formatCode="0">
                  <c:v>24</c:v>
                </c:pt>
                <c:pt idx="37" formatCode="0">
                  <c:v>25</c:v>
                </c:pt>
                <c:pt idx="38" formatCode="0">
                  <c:v>26</c:v>
                </c:pt>
                <c:pt idx="39" formatCode="0">
                  <c:v>27</c:v>
                </c:pt>
                <c:pt idx="40" formatCode="0">
                  <c:v>28</c:v>
                </c:pt>
                <c:pt idx="41" formatCode="0">
                  <c:v>29</c:v>
                </c:pt>
                <c:pt idx="42" formatCode="0">
                  <c:v>30</c:v>
                </c:pt>
                <c:pt idx="43" formatCode="0">
                  <c:v>31</c:v>
                </c:pt>
                <c:pt idx="44" formatCode="0">
                  <c:v>32</c:v>
                </c:pt>
                <c:pt idx="45" formatCode="0">
                  <c:v>33</c:v>
                </c:pt>
              </c:numCache>
            </c:numRef>
          </c:cat>
          <c:val>
            <c:numRef>
              <c:f>Traingsplan!$F$3:$F$48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D-4135-83F6-D7FEDCCCE3CE}"/>
            </c:ext>
          </c:extLst>
        </c:ser>
        <c:ser>
          <c:idx val="1"/>
          <c:order val="1"/>
          <c:tx>
            <c:strRef>
              <c:f>Traingsplan!$G$2</c:f>
              <c:strCache>
                <c:ptCount val="1"/>
                <c:pt idx="0">
                  <c:v>ist</c:v>
                </c:pt>
              </c:strCache>
            </c:strRef>
          </c:tx>
          <c:spPr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Calibri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6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Traingsplan!$E$3:$E$48</c:f>
              <c:numCache>
                <c:formatCode>General</c:formatCode>
                <c:ptCount val="46"/>
                <c:pt idx="0" formatCode="0">
                  <c:v>40</c:v>
                </c:pt>
                <c:pt idx="1">
                  <c:v>41</c:v>
                </c:pt>
                <c:pt idx="2" formatCode="0">
                  <c:v>42</c:v>
                </c:pt>
                <c:pt idx="3">
                  <c:v>43</c:v>
                </c:pt>
                <c:pt idx="4" formatCode="0">
                  <c:v>44</c:v>
                </c:pt>
                <c:pt idx="5" formatCode="0">
                  <c:v>45</c:v>
                </c:pt>
                <c:pt idx="6" formatCode="0">
                  <c:v>46</c:v>
                </c:pt>
                <c:pt idx="7" formatCode="0">
                  <c:v>47</c:v>
                </c:pt>
                <c:pt idx="8" formatCode="0">
                  <c:v>48</c:v>
                </c:pt>
                <c:pt idx="9" formatCode="0">
                  <c:v>49</c:v>
                </c:pt>
                <c:pt idx="10" formatCode="0">
                  <c:v>50</c:v>
                </c:pt>
                <c:pt idx="11" formatCode="0">
                  <c:v>51</c:v>
                </c:pt>
                <c:pt idx="12" formatCode="0">
                  <c:v>52</c:v>
                </c:pt>
                <c:pt idx="13" formatCode="0">
                  <c:v>1</c:v>
                </c:pt>
                <c:pt idx="14" formatCode="0">
                  <c:v>2</c:v>
                </c:pt>
                <c:pt idx="15" formatCode="0">
                  <c:v>3</c:v>
                </c:pt>
                <c:pt idx="16" formatCode="0">
                  <c:v>4</c:v>
                </c:pt>
                <c:pt idx="17" formatCode="0">
                  <c:v>5</c:v>
                </c:pt>
                <c:pt idx="18" formatCode="0">
                  <c:v>6</c:v>
                </c:pt>
                <c:pt idx="19" formatCode="0">
                  <c:v>7</c:v>
                </c:pt>
                <c:pt idx="20" formatCode="0">
                  <c:v>8</c:v>
                </c:pt>
                <c:pt idx="21" formatCode="0">
                  <c:v>9</c:v>
                </c:pt>
                <c:pt idx="22" formatCode="0">
                  <c:v>10</c:v>
                </c:pt>
                <c:pt idx="23" formatCode="0">
                  <c:v>11</c:v>
                </c:pt>
                <c:pt idx="24" formatCode="0">
                  <c:v>12</c:v>
                </c:pt>
                <c:pt idx="25" formatCode="0">
                  <c:v>13</c:v>
                </c:pt>
                <c:pt idx="26" formatCode="0">
                  <c:v>14</c:v>
                </c:pt>
                <c:pt idx="27" formatCode="0">
                  <c:v>15</c:v>
                </c:pt>
                <c:pt idx="28" formatCode="0">
                  <c:v>16</c:v>
                </c:pt>
                <c:pt idx="29" formatCode="0">
                  <c:v>17</c:v>
                </c:pt>
                <c:pt idx="30" formatCode="0">
                  <c:v>18</c:v>
                </c:pt>
                <c:pt idx="31" formatCode="0">
                  <c:v>19</c:v>
                </c:pt>
                <c:pt idx="32" formatCode="0">
                  <c:v>20</c:v>
                </c:pt>
                <c:pt idx="33" formatCode="0">
                  <c:v>21</c:v>
                </c:pt>
                <c:pt idx="34" formatCode="0">
                  <c:v>22</c:v>
                </c:pt>
                <c:pt idx="35" formatCode="0">
                  <c:v>23</c:v>
                </c:pt>
                <c:pt idx="36" formatCode="0">
                  <c:v>24</c:v>
                </c:pt>
                <c:pt idx="37" formatCode="0">
                  <c:v>25</c:v>
                </c:pt>
                <c:pt idx="38" formatCode="0">
                  <c:v>26</c:v>
                </c:pt>
                <c:pt idx="39" formatCode="0">
                  <c:v>27</c:v>
                </c:pt>
                <c:pt idx="40" formatCode="0">
                  <c:v>28</c:v>
                </c:pt>
                <c:pt idx="41" formatCode="0">
                  <c:v>29</c:v>
                </c:pt>
                <c:pt idx="42" formatCode="0">
                  <c:v>30</c:v>
                </c:pt>
                <c:pt idx="43" formatCode="0">
                  <c:v>31</c:v>
                </c:pt>
                <c:pt idx="44" formatCode="0">
                  <c:v>32</c:v>
                </c:pt>
                <c:pt idx="45" formatCode="0">
                  <c:v>33</c:v>
                </c:pt>
              </c:numCache>
            </c:numRef>
          </c:cat>
          <c:val>
            <c:numRef>
              <c:f>Traingsplan!$G$3:$G$48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D-4135-83F6-D7FEDCCC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55530413"/>
        <c:axId val="99401122"/>
      </c:lineChart>
      <c:catAx>
        <c:axId val="555304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Calibri"/>
                  </a:defRPr>
                </a:pPr>
                <a:r>
                  <a:rPr lang="de-CH" sz="1200" b="1" u="none" strike="noStrike">
                    <a:solidFill>
                      <a:srgbClr val="000000"/>
                    </a:solidFill>
                    <a:uFillTx/>
                    <a:latin typeface="Arial"/>
                  </a:rPr>
                  <a:t>KW</a:t>
                </a:r>
              </a:p>
            </c:rich>
          </c:tx>
          <c:layout>
            <c:manualLayout>
              <c:xMode val="edge"/>
              <c:yMode val="edge"/>
              <c:x val="0.51465304532271305"/>
              <c:y val="0.93981421752032002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de-DE"/>
          </a:p>
        </c:txPr>
        <c:crossAx val="99401122"/>
        <c:crossesAt val="0"/>
        <c:auto val="1"/>
        <c:lblAlgn val="ctr"/>
        <c:lblOffset val="100"/>
        <c:noMultiLvlLbl val="0"/>
      </c:catAx>
      <c:valAx>
        <c:axId val="99401122"/>
        <c:scaling>
          <c:orientation val="minMax"/>
          <c:max val="450"/>
          <c:min val="0"/>
        </c:scaling>
        <c:delete val="0"/>
        <c:axPos val="l"/>
        <c:majorGridlines>
          <c:spPr>
            <a:ln w="0">
              <a:solidFill>
                <a:srgbClr val="FF00FF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Calibri"/>
                  </a:defRPr>
                </a:pPr>
                <a:r>
                  <a:rPr lang="de-CH" sz="1200" b="1" u="none" strike="noStrike">
                    <a:solidFill>
                      <a:srgbClr val="000000"/>
                    </a:solidFill>
                    <a:uFillTx/>
                    <a:latin typeface="Arial"/>
                  </a:rPr>
                  <a:t>Pfeile pro KW</a:t>
                </a:r>
              </a:p>
            </c:rich>
          </c:tx>
          <c:layout>
            <c:manualLayout>
              <c:xMode val="edge"/>
              <c:yMode val="edge"/>
              <c:x val="1.0822042335829601E-2"/>
              <c:y val="0.24764546510127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de-DE"/>
          </a:p>
        </c:txPr>
        <c:crossAx val="55530413"/>
        <c:crossesAt val="1"/>
        <c:crossBetween val="midCat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3099865806675"/>
          <c:y val="9.1601083731131502E-2"/>
          <c:w val="0.13436647764166099"/>
          <c:h val="4.3220229647787399E-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sz="985" b="0" u="none" strike="noStrike">
              <a:solidFill>
                <a:srgbClr val="000000"/>
              </a:solidFill>
              <a:uFillTx/>
              <a:latin typeface="Arial"/>
            </a:defRPr>
          </a:pPr>
          <a:endParaRPr lang="de-DE"/>
        </a:p>
      </c:txPr>
    </c:legend>
    <c:plotVisOnly val="1"/>
    <c:dispBlanksAs val="gap"/>
    <c:showDLblsOverMax val="1"/>
  </c:chart>
  <c:spPr>
    <a:noFill/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Calibri"/>
              </a:defRPr>
            </a:pPr>
            <a:r>
              <a:rPr lang="de-CH" sz="2160" b="0" u="none" strike="noStrike">
                <a:solidFill>
                  <a:srgbClr val="000000"/>
                </a:solidFill>
                <a:uFillTx/>
                <a:latin typeface="Arial"/>
              </a:rPr>
              <a:t>Erfolgskontrolle Pfeilserien</a:t>
            </a:r>
          </a:p>
        </c:rich>
      </c:tx>
      <c:layout>
        <c:manualLayout>
          <c:xMode val="edge"/>
          <c:yMode val="edge"/>
          <c:x val="0.32896615436297999"/>
          <c:y val="2.1852347103948198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2.35155790711346E-2"/>
          <c:y val="6.1615877260891003E-2"/>
          <c:w val="0.97032557879118697"/>
          <c:h val="0.87894996129213898"/>
        </c:manualLayout>
      </c:layout>
      <c:lineChart>
        <c:grouping val="standard"/>
        <c:varyColors val="0"/>
        <c:ser>
          <c:idx val="0"/>
          <c:order val="0"/>
          <c:tx>
            <c:strRef>
              <c:f>Erfolgskontrolle!$C$2</c:f>
              <c:strCache>
                <c:ptCount val="1"/>
                <c:pt idx="0">
                  <c:v>18m</c:v>
                </c:pt>
              </c:strCache>
            </c:strRef>
          </c:tx>
          <c:spPr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Calibri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52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trendline>
            <c:spPr>
              <a:ln w="37800">
                <a:solidFill>
                  <a:srgbClr val="FF000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Erfolgskontrolle!$B$3:$B$54</c:f>
              <c:numCache>
                <c:formatCode>0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Erfolgskontrolle!$C$3:$C$54</c:f>
              <c:numCache>
                <c:formatCode>0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D-43BE-B08D-CCCBF9E77A62}"/>
            </c:ext>
          </c:extLst>
        </c:ser>
        <c:ser>
          <c:idx val="1"/>
          <c:order val="1"/>
          <c:tx>
            <c:strRef>
              <c:f>Erfolgskontrolle!$D$2</c:f>
              <c:strCache>
                <c:ptCount val="1"/>
                <c:pt idx="0">
                  <c:v>30m  </c:v>
                </c:pt>
              </c:strCache>
            </c:strRef>
          </c:tx>
          <c:spPr>
            <a:ln w="25200">
              <a:solidFill>
                <a:srgbClr val="993366"/>
              </a:solidFill>
              <a:round/>
            </a:ln>
          </c:spPr>
          <c:marker>
            <c:symbol val="square"/>
            <c:size val="7"/>
            <c:spPr>
              <a:solidFill>
                <a:srgbClr val="99336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Calibri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52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Erfolgskontrolle!$B$3:$B$54</c:f>
              <c:numCache>
                <c:formatCode>0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Erfolgskontrolle!$D$3:$D$54</c:f>
              <c:numCache>
                <c:formatCode>0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D-43BE-B08D-CCCBF9E77A62}"/>
            </c:ext>
          </c:extLst>
        </c:ser>
        <c:ser>
          <c:idx val="2"/>
          <c:order val="2"/>
          <c:tx>
            <c:strRef>
              <c:f>Erfolgskontrolle!$E$2</c:f>
              <c:strCache>
                <c:ptCount val="1"/>
                <c:pt idx="0">
                  <c:v>50m</c:v>
                </c:pt>
              </c:strCache>
            </c:strRef>
          </c:tx>
          <c:spPr>
            <a:ln w="25200">
              <a:solidFill>
                <a:srgbClr val="FF0000"/>
              </a:solidFill>
              <a:round/>
            </a:ln>
          </c:spPr>
          <c:marker>
            <c:symbol val="triang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Calibri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52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Erfolgskontrolle!$B$3:$B$54</c:f>
              <c:numCache>
                <c:formatCode>0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Erfolgskontrolle!$E$3:$E$54</c:f>
              <c:numCache>
                <c:formatCode>0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7D-43BE-B08D-CCCBF9E77A62}"/>
            </c:ext>
          </c:extLst>
        </c:ser>
        <c:ser>
          <c:idx val="3"/>
          <c:order val="3"/>
          <c:tx>
            <c:strRef>
              <c:f>Erfolgskontrolle!$F$2</c:f>
              <c:strCache>
                <c:ptCount val="1"/>
                <c:pt idx="0">
                  <c:v>70m</c:v>
                </c:pt>
              </c:strCache>
            </c:strRef>
          </c:tx>
          <c:spPr>
            <a:ln w="25200">
              <a:solidFill>
                <a:srgbClr val="666699"/>
              </a:solidFill>
              <a:round/>
            </a:ln>
          </c:spPr>
          <c:marker>
            <c:symbol val="x"/>
            <c:size val="7"/>
            <c:spPr>
              <a:solidFill>
                <a:srgbClr val="66669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Calibri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52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Erfolgskontrolle!$B$3:$B$54</c:f>
              <c:numCache>
                <c:formatCode>0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Erfolgskontrolle!$F$3:$F$54</c:f>
              <c:numCache>
                <c:formatCode>0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7D-43BE-B08D-CCCBF9E77A62}"/>
            </c:ext>
          </c:extLst>
        </c:ser>
        <c:ser>
          <c:idx val="4"/>
          <c:order val="4"/>
          <c:tx>
            <c:strRef>
              <c:f>Erfolgskontrolle!$G$2</c:f>
              <c:strCache>
                <c:ptCount val="1"/>
                <c:pt idx="0">
                  <c:v>90m</c:v>
                </c:pt>
              </c:strCache>
            </c:strRef>
          </c:tx>
          <c:spPr>
            <a:ln w="25200">
              <a:solidFill>
                <a:srgbClr val="33CCCC"/>
              </a:solidFill>
              <a:round/>
            </a:ln>
          </c:spPr>
          <c:marker>
            <c:symbol val="square"/>
            <c:size val="7"/>
            <c:spPr>
              <a:solidFill>
                <a:srgbClr val="33CCCC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Calibri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52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Erfolgskontrolle!$B$3:$B$54</c:f>
              <c:numCache>
                <c:formatCode>0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Erfolgskontrolle!$G$3:$G$54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7D-43BE-B08D-CCCBF9E77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12767360"/>
        <c:axId val="79997729"/>
      </c:lineChart>
      <c:catAx>
        <c:axId val="127673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sz="14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de-DE"/>
          </a:p>
        </c:txPr>
        <c:crossAx val="79997729"/>
        <c:crossesAt val="0"/>
        <c:auto val="1"/>
        <c:lblAlgn val="ctr"/>
        <c:lblOffset val="100"/>
        <c:noMultiLvlLbl val="0"/>
      </c:catAx>
      <c:valAx>
        <c:axId val="79997729"/>
        <c:scaling>
          <c:orientation val="minMax"/>
          <c:max val="340"/>
          <c:min val="2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sz="18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de-DE"/>
          </a:p>
        </c:txPr>
        <c:crossAx val="12767360"/>
        <c:crossesAt val="1"/>
        <c:crossBetween val="midCat"/>
        <c:majorUnit val="5"/>
      </c:valAx>
      <c:spPr>
        <a:solidFill>
          <a:srgbClr val="D9D9D9"/>
        </a:solidFill>
        <a:ln w="25200">
          <a:solidFill>
            <a:srgbClr val="3366FF"/>
          </a:solidFill>
          <a:round/>
        </a:ln>
      </c:spPr>
    </c:plotArea>
    <c:plotVisOnly val="1"/>
    <c:dispBlanksAs val="gap"/>
    <c:showDLblsOverMax val="1"/>
  </c:chart>
  <c:spPr>
    <a:solidFill>
      <a:srgbClr val="FFFFFF"/>
    </a:solidFill>
    <a:ln w="0">
      <a:solidFill>
        <a:srgbClr val="000000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360360</xdr:colOff>
      <xdr:row>1</xdr:row>
      <xdr:rowOff>16920</xdr:rowOff>
    </xdr:from>
    <xdr:to>
      <xdr:col>10</xdr:col>
      <xdr:colOff>548280</xdr:colOff>
      <xdr:row>35</xdr:row>
      <xdr:rowOff>70560</xdr:rowOff>
    </xdr:to>
    <xdr:graphicFrame macro="">
      <xdr:nvGraphicFramePr>
        <xdr:cNvPr id="2" name=" 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221760</xdr:colOff>
      <xdr:row>1</xdr:row>
      <xdr:rowOff>209160</xdr:rowOff>
    </xdr:from>
    <xdr:to>
      <xdr:col>14</xdr:col>
      <xdr:colOff>7517520</xdr:colOff>
      <xdr:row>53</xdr:row>
      <xdr:rowOff>56880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0.337</cdr:x>
      <cdr:y>0.7465</cdr:y>
    </cdr:from>
    <cdr:to>
      <cdr:x>0.39725</cdr:x>
      <cdr:y>0.82676</cdr:y>
    </cdr:to>
    <cdr:sp macro="" textlink="">
      <cdr:nvSpPr>
        <cdr:cNvPr id="3" name="Text Box 2"/>
        <cdr:cNvSpPr/>
      </cdr:nvSpPr>
      <cdr:spPr>
        <a:xfrm xmlns:a="http://schemas.openxmlformats.org/drawingml/2006/main">
          <a:off x="4333680" y="7637040"/>
          <a:ext cx="774720" cy="821160"/>
        </a:xfrm>
        <a:custGeom xmlns:a="http://schemas.openxmlformats.org/drawingml/2006/main"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</cdr:sp>
  </cdr:relSizeAnchor>
</c:userShape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zoomScaleNormal="100" workbookViewId="0">
      <selection activeCell="A7" sqref="A7"/>
    </sheetView>
  </sheetViews>
  <sheetFormatPr baseColWidth="10" defaultColWidth="11" defaultRowHeight="12.75" x14ac:dyDescent="0.2"/>
  <cols>
    <col min="1" max="1" width="8.28515625" style="15" customWidth="1"/>
    <col min="2" max="2" width="18.140625" customWidth="1"/>
    <col min="3" max="3" width="40.5703125" customWidth="1"/>
    <col min="4" max="4" width="25.5703125" customWidth="1"/>
    <col min="5" max="5" width="9.140625" customWidth="1"/>
  </cols>
  <sheetData>
    <row r="1" spans="1:5" ht="15" x14ac:dyDescent="0.25">
      <c r="A1" s="16" t="s">
        <v>0</v>
      </c>
    </row>
    <row r="2" spans="1:5" x14ac:dyDescent="0.2">
      <c r="A2" s="15" t="s">
        <v>1</v>
      </c>
      <c r="B2" t="s">
        <v>2</v>
      </c>
    </row>
    <row r="3" spans="1:5" x14ac:dyDescent="0.2">
      <c r="A3" s="15" t="s">
        <v>3</v>
      </c>
      <c r="B3" t="s">
        <v>4</v>
      </c>
    </row>
    <row r="5" spans="1:5" ht="15" x14ac:dyDescent="0.25">
      <c r="A5" s="14" t="s">
        <v>5</v>
      </c>
      <c r="B5" s="14"/>
      <c r="C5" s="17"/>
      <c r="D5" s="18"/>
      <c r="E5" s="18"/>
    </row>
    <row r="6" spans="1:5" x14ac:dyDescent="0.2">
      <c r="A6" s="19" t="s">
        <v>6</v>
      </c>
      <c r="B6" s="18" t="s">
        <v>7</v>
      </c>
      <c r="C6" s="18" t="s">
        <v>8</v>
      </c>
      <c r="D6" s="18" t="s">
        <v>9</v>
      </c>
      <c r="E6" s="18" t="s">
        <v>10</v>
      </c>
    </row>
    <row r="7" spans="1:5" ht="21" customHeight="1" x14ac:dyDescent="0.2">
      <c r="A7" s="20">
        <v>1</v>
      </c>
      <c r="B7" s="21"/>
      <c r="C7" s="22"/>
      <c r="D7" s="22"/>
      <c r="E7" s="23"/>
    </row>
    <row r="8" spans="1:5" ht="21" customHeight="1" x14ac:dyDescent="0.2">
      <c r="A8" s="20">
        <v>2</v>
      </c>
      <c r="B8" s="21"/>
      <c r="C8" s="22"/>
      <c r="D8" s="22"/>
      <c r="E8" s="23"/>
    </row>
    <row r="9" spans="1:5" ht="21" customHeight="1" x14ac:dyDescent="0.2">
      <c r="A9" s="20">
        <v>3</v>
      </c>
      <c r="B9" s="21"/>
      <c r="C9" s="22"/>
      <c r="D9" s="22"/>
      <c r="E9" s="23"/>
    </row>
    <row r="10" spans="1:5" ht="21" customHeight="1" x14ac:dyDescent="0.2">
      <c r="A10" s="20">
        <v>4</v>
      </c>
      <c r="B10" s="24"/>
      <c r="C10" s="25"/>
      <c r="D10" s="22"/>
      <c r="E10" s="26"/>
    </row>
    <row r="11" spans="1:5" ht="21" customHeight="1" x14ac:dyDescent="0.2">
      <c r="A11" s="20">
        <v>5</v>
      </c>
      <c r="B11" s="27"/>
      <c r="C11" s="22"/>
      <c r="D11" s="22"/>
      <c r="E11" s="23"/>
    </row>
    <row r="12" spans="1:5" ht="21" customHeight="1" x14ac:dyDescent="0.2">
      <c r="A12" s="20">
        <v>6</v>
      </c>
      <c r="B12" s="28"/>
      <c r="C12" s="22"/>
      <c r="D12" s="29"/>
      <c r="E12" s="23"/>
    </row>
    <row r="13" spans="1:5" ht="21" customHeight="1" x14ac:dyDescent="0.2">
      <c r="A13" s="20">
        <v>7</v>
      </c>
      <c r="B13" s="21"/>
      <c r="C13" s="22"/>
      <c r="D13" s="22"/>
      <c r="E13" s="23"/>
    </row>
    <row r="14" spans="1:5" ht="21" customHeight="1" x14ac:dyDescent="0.2">
      <c r="A14" s="20">
        <v>8</v>
      </c>
      <c r="B14" s="21"/>
      <c r="C14" s="22"/>
      <c r="D14" s="22"/>
      <c r="E14" s="23"/>
    </row>
    <row r="15" spans="1:5" ht="21" customHeight="1" x14ac:dyDescent="0.2">
      <c r="A15" s="20">
        <v>9</v>
      </c>
      <c r="B15" s="21"/>
      <c r="C15" s="22"/>
      <c r="D15" s="22"/>
      <c r="E15" s="30"/>
    </row>
    <row r="16" spans="1:5" ht="21" customHeight="1" x14ac:dyDescent="0.2">
      <c r="A16" s="20">
        <v>10</v>
      </c>
      <c r="B16" s="21"/>
      <c r="C16" s="22"/>
      <c r="D16" s="22"/>
      <c r="E16" s="23"/>
    </row>
    <row r="17" spans="1:5" ht="21" customHeight="1" x14ac:dyDescent="0.2">
      <c r="A17" s="20">
        <v>11</v>
      </c>
      <c r="B17" s="21"/>
      <c r="C17" s="22"/>
      <c r="D17" s="22"/>
      <c r="E17" s="23"/>
    </row>
    <row r="18" spans="1:5" ht="21" customHeight="1" x14ac:dyDescent="0.2">
      <c r="A18" s="20">
        <v>12</v>
      </c>
      <c r="B18" s="21"/>
      <c r="C18" s="22"/>
      <c r="D18" s="22"/>
      <c r="E18" s="23"/>
    </row>
    <row r="19" spans="1:5" ht="21" customHeight="1" x14ac:dyDescent="0.2">
      <c r="A19" s="20">
        <v>13</v>
      </c>
      <c r="B19" s="21"/>
      <c r="C19" s="22"/>
      <c r="D19" s="22"/>
      <c r="E19" s="23"/>
    </row>
    <row r="20" spans="1:5" ht="21" customHeight="1" x14ac:dyDescent="0.2">
      <c r="A20" s="20">
        <v>14</v>
      </c>
      <c r="B20" s="21"/>
      <c r="C20" s="22"/>
      <c r="D20" s="22"/>
      <c r="E20" s="23"/>
    </row>
    <row r="21" spans="1:5" ht="21" customHeight="1" x14ac:dyDescent="0.2">
      <c r="A21" s="20">
        <v>15</v>
      </c>
      <c r="B21" s="21"/>
      <c r="C21" s="22"/>
      <c r="D21" s="22"/>
      <c r="E21" s="23"/>
    </row>
    <row r="22" spans="1:5" x14ac:dyDescent="0.2">
      <c r="A22" s="31" t="s">
        <v>11</v>
      </c>
      <c r="E22">
        <f>SUM(E6:E17)</f>
        <v>0</v>
      </c>
    </row>
    <row r="23" spans="1:5" x14ac:dyDescent="0.2">
      <c r="A23" s="32"/>
    </row>
  </sheetData>
  <mergeCells count="1">
    <mergeCell ref="A5:B5"/>
  </mergeCells>
  <pageMargins left="0.78749999999999998" right="0.78749999999999998" top="0.98472222222222205" bottom="0.98472222222222205" header="0.49236111111111103" footer="0.49236111111111103"/>
  <pageSetup paperSize="9" scale="114" orientation="landscape" horizontalDpi="300" verticalDpi="300"/>
  <headerFooter>
    <oddHeader>&amp;R&amp;P/&amp;N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tabSelected="1" zoomScaleNormal="100" workbookViewId="0"/>
  </sheetViews>
  <sheetFormatPr baseColWidth="10" defaultColWidth="19" defaultRowHeight="14.25" x14ac:dyDescent="0.2"/>
  <cols>
    <col min="1" max="1" width="18.42578125" style="33" customWidth="1"/>
    <col min="2" max="2" width="18.28515625" style="33" customWidth="1"/>
    <col min="3" max="3" width="10.42578125" style="34" customWidth="1"/>
    <col min="4" max="5" width="6.7109375" style="33" customWidth="1"/>
    <col min="6" max="6" width="5.42578125" style="35" customWidth="1"/>
    <col min="7" max="7" width="5.85546875" style="35" customWidth="1"/>
    <col min="8" max="8" width="37.140625" style="33" customWidth="1"/>
    <col min="9" max="9" width="24.7109375" style="33" customWidth="1"/>
    <col min="10" max="10" width="5.5703125" customWidth="1"/>
    <col min="11" max="11" width="42.7109375" customWidth="1"/>
    <col min="12" max="12" width="11.42578125" customWidth="1"/>
    <col min="13" max="13" width="4.7109375" style="33" customWidth="1"/>
    <col min="14" max="14" width="6.85546875" style="33" customWidth="1"/>
  </cols>
  <sheetData>
    <row r="1" spans="1:14" ht="15.75" customHeight="1" x14ac:dyDescent="0.2">
      <c r="A1" s="34"/>
      <c r="B1" s="34"/>
      <c r="D1" s="34"/>
      <c r="E1" s="34"/>
      <c r="F1" s="13" t="s">
        <v>12</v>
      </c>
      <c r="G1" s="13"/>
      <c r="H1" s="34"/>
      <c r="J1" s="34"/>
      <c r="K1" s="34"/>
      <c r="L1" s="34"/>
      <c r="M1" s="34"/>
      <c r="N1" s="34"/>
    </row>
    <row r="2" spans="1:14" ht="24" customHeight="1" x14ac:dyDescent="0.2">
      <c r="A2" s="36" t="s">
        <v>13</v>
      </c>
      <c r="B2" s="37" t="s">
        <v>14</v>
      </c>
      <c r="C2" s="37" t="s">
        <v>7</v>
      </c>
      <c r="D2" s="38" t="s">
        <v>15</v>
      </c>
      <c r="E2" s="39" t="s">
        <v>16</v>
      </c>
      <c r="F2" s="40" t="s">
        <v>17</v>
      </c>
      <c r="G2" s="40" t="s">
        <v>18</v>
      </c>
      <c r="H2" s="41" t="s">
        <v>19</v>
      </c>
      <c r="I2" s="42" t="s">
        <v>20</v>
      </c>
      <c r="J2" s="43"/>
      <c r="K2" s="43"/>
      <c r="L2" s="43"/>
      <c r="M2" s="43"/>
      <c r="N2" s="43"/>
    </row>
    <row r="3" spans="1:14" ht="19.5" customHeight="1" x14ac:dyDescent="0.2">
      <c r="A3" s="12" t="s">
        <v>21</v>
      </c>
      <c r="B3" s="11" t="s">
        <v>22</v>
      </c>
      <c r="C3" s="44" t="s">
        <v>23</v>
      </c>
      <c r="D3" s="45">
        <f>AVERAGE(F3:F7)</f>
        <v>0</v>
      </c>
      <c r="E3" s="46">
        <v>40</v>
      </c>
      <c r="F3" s="47">
        <v>0</v>
      </c>
      <c r="G3" s="48">
        <f>'Protokoll Q4'!G4</f>
        <v>0</v>
      </c>
      <c r="H3" s="49"/>
      <c r="I3" s="50"/>
      <c r="J3" s="10" t="s">
        <v>24</v>
      </c>
      <c r="K3" s="34"/>
      <c r="L3" s="34"/>
      <c r="M3" s="34"/>
      <c r="N3" s="34"/>
    </row>
    <row r="4" spans="1:14" ht="19.5" customHeight="1" x14ac:dyDescent="0.2">
      <c r="A4" s="12"/>
      <c r="B4" s="11"/>
      <c r="C4" s="51" t="s">
        <v>25</v>
      </c>
      <c r="D4" s="52"/>
      <c r="E4" s="53">
        <v>41</v>
      </c>
      <c r="F4" s="54">
        <v>0</v>
      </c>
      <c r="G4" s="55">
        <f>'Protokoll Q4'!G7</f>
        <v>0</v>
      </c>
      <c r="H4" s="56"/>
      <c r="I4" s="57"/>
      <c r="J4" s="10"/>
      <c r="K4" s="34"/>
      <c r="L4" s="34"/>
      <c r="M4" s="34"/>
      <c r="N4" s="34"/>
    </row>
    <row r="5" spans="1:14" ht="19.5" customHeight="1" x14ac:dyDescent="0.2">
      <c r="A5" s="12"/>
      <c r="B5" s="11"/>
      <c r="C5" s="51" t="s">
        <v>26</v>
      </c>
      <c r="D5" s="52"/>
      <c r="E5" s="58">
        <v>42</v>
      </c>
      <c r="F5" s="54">
        <v>0</v>
      </c>
      <c r="G5" s="55">
        <f>'Protokoll Q4'!G10</f>
        <v>0</v>
      </c>
      <c r="H5" s="56"/>
      <c r="I5" s="57"/>
      <c r="J5" s="10"/>
      <c r="K5" s="34"/>
      <c r="L5" s="34"/>
      <c r="M5" s="34"/>
      <c r="N5" s="34"/>
    </row>
    <row r="6" spans="1:14" ht="19.5" customHeight="1" x14ac:dyDescent="0.2">
      <c r="A6" s="12"/>
      <c r="B6" s="11"/>
      <c r="C6" s="51" t="s">
        <v>27</v>
      </c>
      <c r="D6" s="52"/>
      <c r="E6" s="53">
        <v>43</v>
      </c>
      <c r="F6" s="54">
        <v>0</v>
      </c>
      <c r="G6" s="55">
        <f>'Protokoll Q4'!G13</f>
        <v>0</v>
      </c>
      <c r="H6" s="56"/>
      <c r="I6" s="57"/>
      <c r="J6" s="10"/>
      <c r="K6" s="34"/>
      <c r="L6" s="34"/>
      <c r="M6" s="34"/>
      <c r="N6" s="34"/>
    </row>
    <row r="7" spans="1:14" ht="19.5" customHeight="1" x14ac:dyDescent="0.2">
      <c r="A7" s="12"/>
      <c r="B7" s="11"/>
      <c r="C7" s="59"/>
      <c r="D7" s="60"/>
      <c r="E7" s="61">
        <v>44</v>
      </c>
      <c r="F7" s="62">
        <v>0</v>
      </c>
      <c r="G7" s="63">
        <f>'Protokoll Q4'!G16</f>
        <v>0</v>
      </c>
      <c r="H7" s="64"/>
      <c r="I7" s="65"/>
      <c r="J7" s="10"/>
      <c r="K7" s="66"/>
      <c r="L7" s="66"/>
      <c r="M7" s="66"/>
      <c r="N7" s="66"/>
    </row>
    <row r="8" spans="1:14" ht="19.5" customHeight="1" x14ac:dyDescent="0.2">
      <c r="A8" s="9" t="s">
        <v>28</v>
      </c>
      <c r="B8" s="11" t="s">
        <v>29</v>
      </c>
      <c r="C8" s="67" t="s">
        <v>23</v>
      </c>
      <c r="D8" s="45">
        <f>AVERAGE(F8:F12)</f>
        <v>0</v>
      </c>
      <c r="E8" s="46">
        <v>45</v>
      </c>
      <c r="F8" s="47">
        <v>0</v>
      </c>
      <c r="G8" s="48">
        <f>'Protokoll Q4'!G19</f>
        <v>0</v>
      </c>
      <c r="H8" s="49"/>
      <c r="I8" s="68"/>
      <c r="J8" s="10"/>
      <c r="K8" s="66"/>
      <c r="L8" s="66"/>
      <c r="M8" s="66"/>
      <c r="N8" s="66"/>
    </row>
    <row r="9" spans="1:14" ht="19.5" customHeight="1" x14ac:dyDescent="0.2">
      <c r="A9" s="9"/>
      <c r="B9" s="11"/>
      <c r="C9" s="51" t="s">
        <v>25</v>
      </c>
      <c r="D9" s="52"/>
      <c r="E9" s="58">
        <v>46</v>
      </c>
      <c r="F9" s="54">
        <v>0</v>
      </c>
      <c r="G9" s="55">
        <f>'Protokoll Q4'!G22</f>
        <v>0</v>
      </c>
      <c r="H9" s="56"/>
      <c r="I9" s="69"/>
      <c r="J9" s="10"/>
      <c r="K9" s="66"/>
      <c r="L9" s="66"/>
      <c r="M9" s="66"/>
      <c r="N9" s="66"/>
    </row>
    <row r="10" spans="1:14" ht="19.5" customHeight="1" x14ac:dyDescent="0.2">
      <c r="A10" s="9"/>
      <c r="B10" s="11"/>
      <c r="C10" s="51" t="s">
        <v>26</v>
      </c>
      <c r="D10" s="52"/>
      <c r="E10" s="58">
        <v>47</v>
      </c>
      <c r="F10" s="54">
        <v>0</v>
      </c>
      <c r="G10" s="55">
        <f>'Protokoll Q4'!G25</f>
        <v>0</v>
      </c>
      <c r="H10" s="56"/>
      <c r="I10" s="69"/>
      <c r="J10" s="10"/>
      <c r="K10" s="66"/>
      <c r="L10" s="66"/>
      <c r="M10" s="66"/>
      <c r="N10" s="66"/>
    </row>
    <row r="11" spans="1:14" ht="19.5" customHeight="1" x14ac:dyDescent="0.2">
      <c r="A11" s="9"/>
      <c r="B11" s="11"/>
      <c r="C11" s="51" t="s">
        <v>27</v>
      </c>
      <c r="D11" s="52"/>
      <c r="E11" s="58">
        <v>48</v>
      </c>
      <c r="F11" s="54">
        <v>0</v>
      </c>
      <c r="G11" s="55">
        <f>'Protokoll Q4'!G28</f>
        <v>0</v>
      </c>
      <c r="H11" s="56"/>
      <c r="I11" s="69"/>
      <c r="J11" s="10"/>
      <c r="K11" s="66"/>
      <c r="L11" s="66"/>
      <c r="M11" s="66"/>
      <c r="N11" s="66"/>
    </row>
    <row r="12" spans="1:14" ht="19.5" customHeight="1" x14ac:dyDescent="0.2">
      <c r="A12" s="9"/>
      <c r="B12" s="11"/>
      <c r="C12" s="70"/>
      <c r="D12" s="71"/>
      <c r="E12" s="72">
        <v>49</v>
      </c>
      <c r="F12" s="73">
        <v>0</v>
      </c>
      <c r="G12" s="74">
        <f>'Protokoll Q4'!G31</f>
        <v>0</v>
      </c>
      <c r="H12" s="75"/>
      <c r="I12" s="76"/>
      <c r="J12" s="10"/>
      <c r="K12" s="66"/>
      <c r="L12" s="66"/>
      <c r="M12" s="66"/>
      <c r="N12" s="66"/>
    </row>
    <row r="13" spans="1:14" ht="19.5" customHeight="1" x14ac:dyDescent="0.2">
      <c r="A13" s="8" t="s">
        <v>30</v>
      </c>
      <c r="B13" s="7" t="s">
        <v>31</v>
      </c>
      <c r="C13" s="67" t="s">
        <v>23</v>
      </c>
      <c r="D13" s="45">
        <f>AVERAGE(F13:F17)</f>
        <v>0</v>
      </c>
      <c r="E13" s="46">
        <v>50</v>
      </c>
      <c r="F13" s="47">
        <v>0</v>
      </c>
      <c r="G13" s="48">
        <f>'Protokoll Q4'!G34</f>
        <v>0</v>
      </c>
      <c r="H13" s="49"/>
      <c r="I13" s="77"/>
      <c r="J13" s="10"/>
      <c r="K13" s="66"/>
      <c r="L13" s="66"/>
      <c r="M13" s="66"/>
      <c r="N13" s="66"/>
    </row>
    <row r="14" spans="1:14" ht="19.5" customHeight="1" x14ac:dyDescent="0.2">
      <c r="A14" s="8"/>
      <c r="B14" s="7"/>
      <c r="C14" s="51" t="s">
        <v>25</v>
      </c>
      <c r="D14" s="52"/>
      <c r="E14" s="58">
        <v>51</v>
      </c>
      <c r="F14" s="54">
        <v>0</v>
      </c>
      <c r="G14" s="55">
        <f>'Protokoll Q4'!G37</f>
        <v>0</v>
      </c>
      <c r="H14" s="56"/>
      <c r="I14" s="78"/>
      <c r="J14" s="10"/>
      <c r="K14" s="66"/>
      <c r="L14" s="66"/>
      <c r="M14" s="66"/>
      <c r="N14" s="66"/>
    </row>
    <row r="15" spans="1:14" ht="19.5" customHeight="1" x14ac:dyDescent="0.2">
      <c r="A15" s="8"/>
      <c r="B15" s="7"/>
      <c r="C15" s="51" t="s">
        <v>26</v>
      </c>
      <c r="D15" s="52"/>
      <c r="E15" s="58">
        <v>52</v>
      </c>
      <c r="F15" s="54">
        <v>0</v>
      </c>
      <c r="G15" s="55">
        <f>'Protokoll Q4'!G40</f>
        <v>0</v>
      </c>
      <c r="H15" s="56"/>
      <c r="I15" s="57"/>
      <c r="J15" s="10"/>
      <c r="K15" s="79"/>
      <c r="L15" s="79"/>
      <c r="M15" s="79"/>
      <c r="N15" s="79"/>
    </row>
    <row r="16" spans="1:14" ht="19.5" customHeight="1" x14ac:dyDescent="0.2">
      <c r="A16" s="8"/>
      <c r="B16" s="7"/>
      <c r="C16" s="51" t="s">
        <v>27</v>
      </c>
      <c r="D16" s="52"/>
      <c r="E16" s="58">
        <v>1</v>
      </c>
      <c r="F16" s="54">
        <v>0</v>
      </c>
      <c r="G16" s="55">
        <f>'Protokoll Q1'!G4</f>
        <v>0</v>
      </c>
      <c r="H16" s="80"/>
      <c r="I16" s="57"/>
      <c r="J16" s="10"/>
      <c r="K16" s="66"/>
      <c r="L16" s="66"/>
      <c r="M16" s="66"/>
      <c r="N16" s="66"/>
    </row>
    <row r="17" spans="1:14" ht="19.5" customHeight="1" x14ac:dyDescent="0.2">
      <c r="A17" s="8"/>
      <c r="B17" s="7"/>
      <c r="C17" s="81"/>
      <c r="D17" s="52"/>
      <c r="E17" s="58">
        <v>2</v>
      </c>
      <c r="F17" s="82">
        <v>0</v>
      </c>
      <c r="G17" s="52">
        <f>'Protokoll Q1'!G7</f>
        <v>0</v>
      </c>
      <c r="H17" s="56"/>
      <c r="I17" s="83"/>
      <c r="J17" s="10"/>
      <c r="K17" s="66"/>
      <c r="L17" s="66"/>
      <c r="M17" s="66"/>
      <c r="N17" s="66"/>
    </row>
    <row r="18" spans="1:14" ht="19.5" customHeight="1" x14ac:dyDescent="0.2">
      <c r="A18" s="8"/>
      <c r="B18" s="7"/>
      <c r="C18" s="81"/>
      <c r="D18" s="52"/>
      <c r="E18" s="58">
        <v>3</v>
      </c>
      <c r="F18" s="54">
        <v>0</v>
      </c>
      <c r="G18" s="55">
        <f>'Protokoll Q1'!G10</f>
        <v>0</v>
      </c>
      <c r="H18" s="56"/>
      <c r="I18" s="78"/>
      <c r="J18" s="10"/>
      <c r="K18" s="66"/>
      <c r="L18" s="66"/>
      <c r="M18" s="66"/>
      <c r="N18" s="66"/>
    </row>
    <row r="19" spans="1:14" ht="19.5" customHeight="1" x14ac:dyDescent="0.2">
      <c r="A19" s="8"/>
      <c r="B19" s="7"/>
      <c r="C19" s="84"/>
      <c r="D19" s="85"/>
      <c r="E19" s="61">
        <v>4</v>
      </c>
      <c r="F19" s="62">
        <v>0</v>
      </c>
      <c r="G19" s="63">
        <f>'Protokoll Q1'!G13</f>
        <v>0</v>
      </c>
      <c r="H19" s="64"/>
      <c r="I19" s="86"/>
      <c r="J19" s="10"/>
      <c r="K19" s="79"/>
      <c r="L19" s="79"/>
      <c r="M19" s="79"/>
      <c r="N19" s="79"/>
    </row>
    <row r="20" spans="1:14" ht="19.5" customHeight="1" x14ac:dyDescent="0.2">
      <c r="A20" s="6" t="s">
        <v>32</v>
      </c>
      <c r="B20" s="7" t="s">
        <v>33</v>
      </c>
      <c r="C20" s="87" t="s">
        <v>23</v>
      </c>
      <c r="D20" s="45">
        <f>AVERAGE(F20:F26)</f>
        <v>0</v>
      </c>
      <c r="E20" s="46">
        <v>5</v>
      </c>
      <c r="F20" s="47">
        <v>0</v>
      </c>
      <c r="G20" s="88">
        <f>'Protokoll Q1'!G16</f>
        <v>0</v>
      </c>
      <c r="H20" s="89"/>
      <c r="I20" s="90"/>
      <c r="J20" s="10"/>
    </row>
    <row r="21" spans="1:14" ht="19.5" customHeight="1" x14ac:dyDescent="0.2">
      <c r="A21" s="6"/>
      <c r="B21" s="7"/>
      <c r="C21" s="81" t="s">
        <v>25</v>
      </c>
      <c r="D21" s="52"/>
      <c r="E21" s="58">
        <v>6</v>
      </c>
      <c r="F21" s="54">
        <v>0</v>
      </c>
      <c r="G21" s="91">
        <f>'Protokoll Q1'!G19</f>
        <v>0</v>
      </c>
      <c r="H21" s="92"/>
      <c r="I21" s="93"/>
      <c r="J21" s="10"/>
    </row>
    <row r="22" spans="1:14" ht="19.5" customHeight="1" x14ac:dyDescent="0.2">
      <c r="A22" s="6"/>
      <c r="B22" s="7"/>
      <c r="C22" s="81" t="s">
        <v>26</v>
      </c>
      <c r="D22" s="52"/>
      <c r="E22" s="58">
        <v>7</v>
      </c>
      <c r="F22" s="54">
        <v>0</v>
      </c>
      <c r="G22" s="91">
        <f>'Protokoll Q1'!G22</f>
        <v>0</v>
      </c>
      <c r="H22" s="92"/>
      <c r="I22" s="94"/>
      <c r="J22" s="10"/>
    </row>
    <row r="23" spans="1:14" ht="19.5" customHeight="1" x14ac:dyDescent="0.2">
      <c r="A23" s="6"/>
      <c r="B23" s="7"/>
      <c r="C23" s="81" t="s">
        <v>27</v>
      </c>
      <c r="D23" s="52"/>
      <c r="E23" s="58">
        <v>8</v>
      </c>
      <c r="F23" s="54">
        <v>0</v>
      </c>
      <c r="G23" s="91">
        <f>'Protokoll Q1'!G25</f>
        <v>0</v>
      </c>
      <c r="H23" s="92"/>
      <c r="I23" s="95"/>
      <c r="J23" s="10"/>
    </row>
    <row r="24" spans="1:14" ht="19.5" customHeight="1" x14ac:dyDescent="0.2">
      <c r="A24" s="6"/>
      <c r="B24" s="7"/>
      <c r="C24" s="96"/>
      <c r="D24" s="97"/>
      <c r="E24" s="58">
        <v>9</v>
      </c>
      <c r="F24" s="54">
        <v>0</v>
      </c>
      <c r="G24" s="91">
        <f>'Protokoll Q1'!G28</f>
        <v>0</v>
      </c>
      <c r="H24" s="92"/>
      <c r="I24" s="93"/>
      <c r="J24" s="10"/>
    </row>
    <row r="25" spans="1:14" ht="19.5" customHeight="1" x14ac:dyDescent="0.2">
      <c r="A25" s="6"/>
      <c r="B25" s="7"/>
      <c r="C25" s="98"/>
      <c r="D25" s="97"/>
      <c r="E25" s="58">
        <v>10</v>
      </c>
      <c r="F25" s="54">
        <v>0</v>
      </c>
      <c r="G25" s="91">
        <f>'Protokoll Q1'!G31</f>
        <v>0</v>
      </c>
      <c r="H25" s="92"/>
      <c r="I25" s="99"/>
      <c r="J25" s="10"/>
    </row>
    <row r="26" spans="1:14" ht="19.5" customHeight="1" x14ac:dyDescent="0.2">
      <c r="A26" s="6"/>
      <c r="B26" s="7"/>
      <c r="C26" s="100"/>
      <c r="D26" s="101"/>
      <c r="E26" s="61">
        <v>11</v>
      </c>
      <c r="F26" s="54">
        <v>0</v>
      </c>
      <c r="G26" s="102">
        <f>'Protokoll Q1'!G34</f>
        <v>0</v>
      </c>
      <c r="H26" s="103"/>
      <c r="I26" s="104"/>
      <c r="J26" s="10"/>
    </row>
    <row r="27" spans="1:14" ht="19.5" customHeight="1" x14ac:dyDescent="0.2">
      <c r="A27" s="12" t="s">
        <v>34</v>
      </c>
      <c r="B27" s="11" t="s">
        <v>35</v>
      </c>
      <c r="C27" s="87"/>
      <c r="D27" s="45">
        <f>AVERAGE(F27:F31)</f>
        <v>0</v>
      </c>
      <c r="E27" s="105">
        <v>12</v>
      </c>
      <c r="F27" s="89">
        <v>0</v>
      </c>
      <c r="G27" s="88">
        <f>'Protokoll Q1'!G37</f>
        <v>0</v>
      </c>
      <c r="H27" s="106"/>
      <c r="I27" s="107"/>
      <c r="J27" s="10" t="s">
        <v>36</v>
      </c>
    </row>
    <row r="28" spans="1:14" ht="19.5" customHeight="1" x14ac:dyDescent="0.2">
      <c r="A28" s="12"/>
      <c r="B28" s="11"/>
      <c r="C28" s="81"/>
      <c r="D28" s="51"/>
      <c r="E28" s="108">
        <v>13</v>
      </c>
      <c r="F28" s="92">
        <v>0</v>
      </c>
      <c r="G28" s="91">
        <f>'Protokoll Q1'!G40</f>
        <v>0</v>
      </c>
      <c r="H28" s="109"/>
      <c r="I28" s="57"/>
      <c r="J28" s="10"/>
    </row>
    <row r="29" spans="1:14" ht="19.5" customHeight="1" x14ac:dyDescent="0.2">
      <c r="A29" s="12"/>
      <c r="B29" s="11"/>
      <c r="C29" s="81"/>
      <c r="D29" s="51"/>
      <c r="E29" s="108">
        <v>14</v>
      </c>
      <c r="F29" s="92">
        <v>0</v>
      </c>
      <c r="G29" s="91">
        <f>'Protokoll Q2'!G4</f>
        <v>0</v>
      </c>
      <c r="H29" s="110"/>
      <c r="I29" s="95"/>
      <c r="J29" s="10"/>
    </row>
    <row r="30" spans="1:14" ht="19.5" customHeight="1" x14ac:dyDescent="0.2">
      <c r="A30" s="12"/>
      <c r="B30" s="11"/>
      <c r="C30" s="81"/>
      <c r="D30" s="51"/>
      <c r="E30" s="108">
        <v>15</v>
      </c>
      <c r="F30" s="92">
        <v>0</v>
      </c>
      <c r="G30" s="91">
        <f>'Protokoll Q2'!G7</f>
        <v>0</v>
      </c>
      <c r="H30" s="110"/>
      <c r="I30" s="95"/>
      <c r="J30" s="10"/>
    </row>
    <row r="31" spans="1:14" ht="19.5" customHeight="1" x14ac:dyDescent="0.2">
      <c r="A31" s="12"/>
      <c r="B31" s="11"/>
      <c r="C31" s="111"/>
      <c r="D31" s="112"/>
      <c r="E31" s="113">
        <v>16</v>
      </c>
      <c r="F31" s="114">
        <v>0</v>
      </c>
      <c r="G31" s="115">
        <f>'Protokoll Q2'!G10</f>
        <v>0</v>
      </c>
      <c r="H31" s="116"/>
      <c r="I31" s="117"/>
      <c r="J31" s="10"/>
    </row>
    <row r="32" spans="1:14" ht="19.5" customHeight="1" x14ac:dyDescent="0.2">
      <c r="A32" s="5" t="s">
        <v>37</v>
      </c>
      <c r="B32" s="4"/>
      <c r="C32" s="118"/>
      <c r="D32" s="45">
        <f>AVERAGE(F32:F36)</f>
        <v>0</v>
      </c>
      <c r="E32" s="119">
        <v>17</v>
      </c>
      <c r="F32" s="89">
        <v>0</v>
      </c>
      <c r="G32" s="120">
        <f>'Protokoll Q2'!G13</f>
        <v>0</v>
      </c>
      <c r="H32" s="121"/>
      <c r="I32" s="122"/>
      <c r="J32" s="10"/>
    </row>
    <row r="33" spans="1:10" ht="19.5" customHeight="1" x14ac:dyDescent="0.2">
      <c r="A33" s="5"/>
      <c r="B33" s="4"/>
      <c r="C33" s="81"/>
      <c r="D33" s="52"/>
      <c r="E33" s="108">
        <v>18</v>
      </c>
      <c r="F33" s="92">
        <v>0</v>
      </c>
      <c r="G33" s="91">
        <f>'Protokoll Q2'!G16</f>
        <v>0</v>
      </c>
      <c r="H33" s="110"/>
      <c r="I33" s="95"/>
      <c r="J33" s="10"/>
    </row>
    <row r="34" spans="1:10" ht="19.5" customHeight="1" x14ac:dyDescent="0.2">
      <c r="A34" s="5"/>
      <c r="B34" s="4"/>
      <c r="C34" s="81"/>
      <c r="D34" s="52"/>
      <c r="E34" s="108">
        <v>19</v>
      </c>
      <c r="F34" s="92">
        <v>0</v>
      </c>
      <c r="G34" s="91">
        <f>'Protokoll Q2'!G19</f>
        <v>0</v>
      </c>
      <c r="H34" s="110"/>
      <c r="I34" s="95"/>
      <c r="J34" s="10"/>
    </row>
    <row r="35" spans="1:10" ht="19.5" customHeight="1" x14ac:dyDescent="0.2">
      <c r="A35" s="5"/>
      <c r="B35" s="4"/>
      <c r="C35" s="81"/>
      <c r="D35" s="123"/>
      <c r="E35" s="108">
        <v>20</v>
      </c>
      <c r="F35" s="92">
        <v>0</v>
      </c>
      <c r="G35" s="91">
        <f>'Protokoll Q2'!G22</f>
        <v>0</v>
      </c>
      <c r="H35" s="110"/>
      <c r="I35" s="83"/>
      <c r="J35" s="10"/>
    </row>
    <row r="36" spans="1:10" ht="19.5" customHeight="1" x14ac:dyDescent="0.2">
      <c r="A36" s="5"/>
      <c r="B36" s="4"/>
      <c r="C36" s="111"/>
      <c r="D36" s="124"/>
      <c r="E36" s="113">
        <v>21</v>
      </c>
      <c r="F36" s="114">
        <v>0</v>
      </c>
      <c r="G36" s="115">
        <f>'Protokoll Q2'!G25</f>
        <v>0</v>
      </c>
      <c r="H36" s="114"/>
      <c r="I36" s="117"/>
      <c r="J36" s="10"/>
    </row>
    <row r="37" spans="1:10" ht="19.5" customHeight="1" x14ac:dyDescent="0.2">
      <c r="A37" s="3" t="s">
        <v>38</v>
      </c>
      <c r="B37" s="11"/>
      <c r="C37" s="118"/>
      <c r="D37" s="45">
        <f>AVERAGE(F37:F41)</f>
        <v>0</v>
      </c>
      <c r="E37" s="119">
        <v>22</v>
      </c>
      <c r="F37" s="125">
        <v>0</v>
      </c>
      <c r="G37" s="120">
        <f>'Protokoll Q2'!G28</f>
        <v>0</v>
      </c>
      <c r="H37" s="125"/>
      <c r="I37" s="126"/>
      <c r="J37" s="10"/>
    </row>
    <row r="38" spans="1:10" ht="19.5" customHeight="1" x14ac:dyDescent="0.2">
      <c r="A38" s="3"/>
      <c r="B38" s="11"/>
      <c r="C38" s="81"/>
      <c r="D38" s="123"/>
      <c r="E38" s="108">
        <v>23</v>
      </c>
      <c r="F38" s="125">
        <v>0</v>
      </c>
      <c r="G38" s="91">
        <f>'Protokoll Q2'!G31</f>
        <v>0</v>
      </c>
      <c r="H38" s="92"/>
      <c r="I38" s="127"/>
      <c r="J38" s="10"/>
    </row>
    <row r="39" spans="1:10" ht="19.5" customHeight="1" x14ac:dyDescent="0.2">
      <c r="A39" s="3"/>
      <c r="B39" s="11"/>
      <c r="C39" s="81"/>
      <c r="D39" s="123"/>
      <c r="E39" s="108">
        <v>24</v>
      </c>
      <c r="F39" s="125">
        <v>0</v>
      </c>
      <c r="G39" s="91">
        <f>'Protokoll Q2'!G34</f>
        <v>0</v>
      </c>
      <c r="H39" s="92"/>
      <c r="I39" s="128"/>
      <c r="J39" s="10"/>
    </row>
    <row r="40" spans="1:10" ht="19.5" customHeight="1" x14ac:dyDescent="0.2">
      <c r="A40" s="3"/>
      <c r="B40" s="11"/>
      <c r="C40" s="81"/>
      <c r="D40" s="123"/>
      <c r="E40" s="108">
        <v>25</v>
      </c>
      <c r="F40" s="125">
        <v>0</v>
      </c>
      <c r="G40" s="91">
        <f>'Protokoll Q2'!G37</f>
        <v>0</v>
      </c>
      <c r="H40" s="92"/>
      <c r="I40" s="129"/>
      <c r="J40" s="10"/>
    </row>
    <row r="41" spans="1:10" ht="19.5" customHeight="1" x14ac:dyDescent="0.2">
      <c r="A41" s="3"/>
      <c r="B41" s="11"/>
      <c r="C41" s="81"/>
      <c r="D41" s="123"/>
      <c r="E41" s="108">
        <v>26</v>
      </c>
      <c r="F41" s="125">
        <v>0</v>
      </c>
      <c r="G41" s="91">
        <f>'Protokoll Q2'!G40</f>
        <v>0</v>
      </c>
      <c r="H41" s="92"/>
      <c r="I41" s="130"/>
      <c r="J41" s="10"/>
    </row>
    <row r="42" spans="1:10" ht="19.5" customHeight="1" x14ac:dyDescent="0.2">
      <c r="A42" s="3"/>
      <c r="B42" s="11"/>
      <c r="C42" s="81"/>
      <c r="D42" s="123"/>
      <c r="E42" s="108">
        <v>27</v>
      </c>
      <c r="F42" s="125">
        <v>0</v>
      </c>
      <c r="G42" s="91">
        <f>'Protokoll Q3'!G4</f>
        <v>0</v>
      </c>
      <c r="H42" s="92"/>
      <c r="I42" s="127"/>
      <c r="J42" s="10"/>
    </row>
    <row r="43" spans="1:10" ht="19.5" customHeight="1" x14ac:dyDescent="0.2">
      <c r="A43" s="3"/>
      <c r="B43" s="11"/>
      <c r="C43" s="81"/>
      <c r="D43" s="123"/>
      <c r="E43" s="108">
        <v>28</v>
      </c>
      <c r="F43" s="92">
        <v>0</v>
      </c>
      <c r="G43" s="91">
        <f>'Protokoll Q3'!G7</f>
        <v>0</v>
      </c>
      <c r="H43" s="92"/>
      <c r="I43" s="127"/>
      <c r="J43" s="10"/>
    </row>
    <row r="44" spans="1:10" ht="19.5" customHeight="1" x14ac:dyDescent="0.2">
      <c r="A44" s="3"/>
      <c r="B44" s="11"/>
      <c r="C44" s="84"/>
      <c r="D44" s="131"/>
      <c r="E44" s="132">
        <v>29</v>
      </c>
      <c r="F44" s="133">
        <v>0</v>
      </c>
      <c r="G44" s="102">
        <f>'Protokoll Q3'!G10</f>
        <v>0</v>
      </c>
      <c r="H44" s="133"/>
      <c r="I44" s="134"/>
      <c r="J44" s="10"/>
    </row>
    <row r="45" spans="1:10" ht="19.5" customHeight="1" x14ac:dyDescent="0.2">
      <c r="A45" s="2" t="s">
        <v>39</v>
      </c>
      <c r="B45" s="11"/>
      <c r="C45" s="135"/>
      <c r="D45" s="136"/>
      <c r="E45" s="105">
        <v>30</v>
      </c>
      <c r="F45" s="89">
        <v>0</v>
      </c>
      <c r="G45" s="88">
        <f>'Protokoll Q3'!G13</f>
        <v>0</v>
      </c>
      <c r="H45" s="89"/>
      <c r="I45" s="137"/>
      <c r="J45" s="10"/>
    </row>
    <row r="46" spans="1:10" ht="19.5" customHeight="1" x14ac:dyDescent="0.2">
      <c r="A46" s="2"/>
      <c r="B46" s="11"/>
      <c r="C46" s="81"/>
      <c r="D46" s="123"/>
      <c r="E46" s="108">
        <v>31</v>
      </c>
      <c r="F46" s="92">
        <v>0</v>
      </c>
      <c r="G46" s="91">
        <f>'Protokoll Q3'!G16</f>
        <v>0</v>
      </c>
      <c r="H46" s="92"/>
      <c r="I46" s="95"/>
      <c r="J46" s="10"/>
    </row>
    <row r="47" spans="1:10" ht="19.5" customHeight="1" x14ac:dyDescent="0.2">
      <c r="A47" s="2"/>
      <c r="B47" s="11"/>
      <c r="C47" s="81"/>
      <c r="D47" s="123"/>
      <c r="E47" s="108">
        <v>32</v>
      </c>
      <c r="F47" s="92">
        <v>0</v>
      </c>
      <c r="G47" s="91">
        <f>'Protokoll Q3'!G19</f>
        <v>0</v>
      </c>
      <c r="H47" s="92"/>
      <c r="I47" s="57"/>
      <c r="J47" s="10"/>
    </row>
    <row r="48" spans="1:10" ht="19.5" customHeight="1" x14ac:dyDescent="0.2">
      <c r="A48" s="2"/>
      <c r="B48" s="11"/>
      <c r="C48" s="81"/>
      <c r="D48" s="81"/>
      <c r="E48" s="108">
        <v>33</v>
      </c>
      <c r="F48" s="92">
        <v>0</v>
      </c>
      <c r="G48" s="91">
        <f>'Protokoll Q3'!G22</f>
        <v>0</v>
      </c>
      <c r="H48" s="92"/>
      <c r="I48" s="93"/>
      <c r="J48" s="10"/>
    </row>
    <row r="49" spans="1:10" ht="19.5" customHeight="1" x14ac:dyDescent="0.2">
      <c r="A49" s="2"/>
      <c r="B49" s="11"/>
      <c r="C49" s="81"/>
      <c r="D49" s="81"/>
      <c r="E49" s="108">
        <v>34</v>
      </c>
      <c r="F49" s="92">
        <v>0</v>
      </c>
      <c r="G49" s="91">
        <f>'Protokoll Q3'!G25</f>
        <v>0</v>
      </c>
      <c r="H49" s="92"/>
      <c r="I49" s="57"/>
      <c r="J49" s="10"/>
    </row>
    <row r="50" spans="1:10" ht="19.5" customHeight="1" x14ac:dyDescent="0.2">
      <c r="A50" s="2"/>
      <c r="B50" s="11"/>
      <c r="C50" s="111"/>
      <c r="D50" s="111"/>
      <c r="E50" s="113">
        <v>35</v>
      </c>
      <c r="F50" s="114">
        <v>0</v>
      </c>
      <c r="G50" s="115">
        <f>'Protokoll Q3'!G28</f>
        <v>0</v>
      </c>
      <c r="H50" s="114"/>
      <c r="I50" s="138"/>
      <c r="J50" s="10"/>
    </row>
    <row r="51" spans="1:10" ht="19.5" customHeight="1" x14ac:dyDescent="0.2">
      <c r="A51" s="12" t="s">
        <v>40</v>
      </c>
      <c r="B51" s="11" t="s">
        <v>35</v>
      </c>
      <c r="C51" s="87"/>
      <c r="D51" s="45">
        <f>AVERAGE(F51:F55)</f>
        <v>0</v>
      </c>
      <c r="E51" s="105">
        <v>36</v>
      </c>
      <c r="F51" s="89">
        <v>0</v>
      </c>
      <c r="G51" s="88">
        <f>'Protokoll Q3'!G31</f>
        <v>0</v>
      </c>
      <c r="H51" s="106"/>
      <c r="I51" s="107"/>
      <c r="J51" s="10"/>
    </row>
    <row r="52" spans="1:10" ht="19.5" customHeight="1" x14ac:dyDescent="0.2">
      <c r="A52" s="12"/>
      <c r="B52" s="11"/>
      <c r="C52" s="81"/>
      <c r="D52" s="51"/>
      <c r="E52" s="108">
        <v>37</v>
      </c>
      <c r="F52" s="92">
        <v>0</v>
      </c>
      <c r="G52" s="91">
        <f>'Protokoll Q3'!G34</f>
        <v>0</v>
      </c>
      <c r="H52" s="109"/>
      <c r="I52" s="93"/>
      <c r="J52" s="10"/>
    </row>
    <row r="53" spans="1:10" ht="19.5" customHeight="1" x14ac:dyDescent="0.2">
      <c r="A53" s="12"/>
      <c r="B53" s="11"/>
      <c r="C53" s="81"/>
      <c r="D53" s="51"/>
      <c r="E53" s="108">
        <v>38</v>
      </c>
      <c r="F53" s="92">
        <v>0</v>
      </c>
      <c r="G53" s="91">
        <f>'Protokoll Q3'!G37</f>
        <v>0</v>
      </c>
      <c r="H53" s="110"/>
      <c r="I53" s="95"/>
      <c r="J53" s="10"/>
    </row>
    <row r="54" spans="1:10" ht="19.5" customHeight="1" x14ac:dyDescent="0.2">
      <c r="A54" s="12"/>
      <c r="B54" s="11"/>
      <c r="C54" s="81"/>
      <c r="D54" s="51"/>
      <c r="E54" s="108">
        <v>39</v>
      </c>
      <c r="F54" s="92">
        <v>0</v>
      </c>
      <c r="G54" s="91">
        <f>'Protokoll Q3'!G40</f>
        <v>0</v>
      </c>
      <c r="H54" s="110"/>
      <c r="I54" s="95"/>
      <c r="J54" s="10"/>
    </row>
    <row r="55" spans="1:10" ht="19.5" customHeight="1" x14ac:dyDescent="0.2">
      <c r="A55" s="12"/>
      <c r="B55" s="11"/>
      <c r="C55" s="139"/>
      <c r="D55" s="140"/>
      <c r="E55" s="141">
        <v>40</v>
      </c>
      <c r="F55" s="142">
        <v>0</v>
      </c>
      <c r="G55" s="143">
        <f>'Protokoll Q4'!G4</f>
        <v>0</v>
      </c>
      <c r="H55" s="144"/>
      <c r="I55" s="117"/>
      <c r="J55" s="10"/>
    </row>
    <row r="57" spans="1:10" x14ac:dyDescent="0.2">
      <c r="A57" s="145" t="s">
        <v>41</v>
      </c>
      <c r="B57" s="33" t="s">
        <v>42</v>
      </c>
      <c r="C57" s="96"/>
      <c r="D57" s="34" t="s">
        <v>43</v>
      </c>
      <c r="F57" s="92"/>
    </row>
    <row r="58" spans="1:10" x14ac:dyDescent="0.2">
      <c r="A58" s="146" t="s">
        <v>44</v>
      </c>
      <c r="B58" s="33" t="s">
        <v>42</v>
      </c>
      <c r="C58" s="96"/>
      <c r="D58" s="34" t="s">
        <v>43</v>
      </c>
      <c r="F58" s="92"/>
    </row>
    <row r="59" spans="1:10" x14ac:dyDescent="0.2">
      <c r="A59" s="147" t="s">
        <v>45</v>
      </c>
      <c r="B59" s="33" t="s">
        <v>42</v>
      </c>
      <c r="C59" s="96"/>
      <c r="D59" s="34" t="s">
        <v>43</v>
      </c>
      <c r="F59" s="92"/>
    </row>
  </sheetData>
  <mergeCells count="21">
    <mergeCell ref="A27:A31"/>
    <mergeCell ref="B27:B31"/>
    <mergeCell ref="J27:J55"/>
    <mergeCell ref="A32:A36"/>
    <mergeCell ref="B32:B36"/>
    <mergeCell ref="A37:A44"/>
    <mergeCell ref="B37:B44"/>
    <mergeCell ref="A45:A50"/>
    <mergeCell ref="B45:B50"/>
    <mergeCell ref="A51:A55"/>
    <mergeCell ref="B51:B55"/>
    <mergeCell ref="F1:G1"/>
    <mergeCell ref="A3:A7"/>
    <mergeCell ref="B3:B7"/>
    <mergeCell ref="J3:J26"/>
    <mergeCell ref="A8:A12"/>
    <mergeCell ref="B8:B12"/>
    <mergeCell ref="A13:A19"/>
    <mergeCell ref="B13:B19"/>
    <mergeCell ref="A20:A26"/>
    <mergeCell ref="B20:B26"/>
  </mergeCells>
  <pageMargins left="0.82708333333333295" right="0.23611111111111099" top="0.74861111111111101" bottom="0.74861111111111101" header="0.31527777777777799" footer="0.31527777777777799"/>
  <pageSetup paperSize="9" orientation="portrait" horizontalDpi="300" verticalDpi="300"/>
  <headerFooter>
    <oddHeader>&amp;LSchiesstraining &amp;CJahr:..................&amp;RSchütze:.....................</oddHeader>
    <oddFooter>&amp;L&amp;F&amp;C&amp;A&amp;R&amp;D 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zoomScale="70" zoomScaleNormal="70" zoomScalePageLayoutView="50" workbookViewId="0"/>
  </sheetViews>
  <sheetFormatPr baseColWidth="10" defaultColWidth="19.42578125" defaultRowHeight="30" x14ac:dyDescent="0.2"/>
  <cols>
    <col min="1" max="1" width="15.28515625" style="148" customWidth="1"/>
    <col min="2" max="2" width="26.85546875" style="148" customWidth="1"/>
    <col min="3" max="3" width="16.140625" style="149" customWidth="1"/>
    <col min="4" max="4" width="16.5703125" style="148" customWidth="1"/>
    <col min="5" max="5" width="178.85546875" style="148" customWidth="1"/>
    <col min="6" max="6" width="59.7109375" style="148" customWidth="1"/>
    <col min="7" max="7" width="13.28515625" style="150" customWidth="1"/>
    <col min="8" max="8" width="9.5703125" style="150" customWidth="1"/>
    <col min="9" max="9" width="19.42578125" style="151"/>
    <col min="10" max="10" width="19.42578125" style="152"/>
  </cols>
  <sheetData>
    <row r="1" spans="1:11" ht="50.25" customHeight="1" x14ac:dyDescent="0.2">
      <c r="A1" s="153" t="s">
        <v>46</v>
      </c>
      <c r="B1" s="154" t="s">
        <v>47</v>
      </c>
      <c r="C1" s="155" t="s">
        <v>43</v>
      </c>
      <c r="D1" s="156" t="s">
        <v>48</v>
      </c>
      <c r="E1" s="154" t="s">
        <v>49</v>
      </c>
      <c r="F1" s="154" t="s">
        <v>50</v>
      </c>
      <c r="G1" s="153" t="s">
        <v>23</v>
      </c>
      <c r="H1" s="156" t="s">
        <v>16</v>
      </c>
      <c r="I1" s="157"/>
      <c r="J1" s="157"/>
    </row>
    <row r="2" spans="1:11" ht="50.25" customHeight="1" x14ac:dyDescent="0.2">
      <c r="A2" s="153"/>
      <c r="B2" s="154"/>
      <c r="C2" s="155"/>
      <c r="D2" s="156"/>
      <c r="E2" s="154"/>
      <c r="F2" s="154"/>
      <c r="G2" s="153"/>
      <c r="H2" s="156"/>
      <c r="I2" s="157"/>
      <c r="J2" s="157"/>
    </row>
    <row r="3" spans="1:11" ht="50.25" customHeight="1" x14ac:dyDescent="0.2">
      <c r="A3" s="153"/>
      <c r="B3" s="154"/>
      <c r="C3" s="155"/>
      <c r="D3" s="156"/>
      <c r="E3" s="154"/>
      <c r="F3" s="154"/>
      <c r="G3" s="153"/>
      <c r="H3" s="156"/>
      <c r="I3" s="157"/>
      <c r="J3" s="157"/>
    </row>
    <row r="4" spans="1:11" ht="66" customHeight="1" x14ac:dyDescent="0.2">
      <c r="A4" s="158"/>
      <c r="B4" s="158"/>
      <c r="C4" s="159"/>
      <c r="D4" s="159"/>
      <c r="E4" s="158"/>
      <c r="F4" s="158"/>
      <c r="G4" s="160">
        <f>SUM(C2:C4)</f>
        <v>0</v>
      </c>
      <c r="H4" s="161">
        <v>1</v>
      </c>
      <c r="I4" s="162"/>
      <c r="K4" s="148"/>
    </row>
    <row r="5" spans="1:11" ht="66" customHeight="1" x14ac:dyDescent="0.2">
      <c r="A5" s="158"/>
      <c r="B5" s="158"/>
      <c r="C5" s="159"/>
      <c r="D5" s="159"/>
      <c r="E5" s="158"/>
      <c r="F5" s="158"/>
      <c r="G5" s="160"/>
      <c r="H5" s="161"/>
      <c r="I5" s="162"/>
      <c r="K5" s="148"/>
    </row>
    <row r="6" spans="1:11" ht="66" customHeight="1" x14ac:dyDescent="0.2">
      <c r="A6" s="158"/>
      <c r="B6" s="158"/>
      <c r="C6" s="159"/>
      <c r="D6" s="159"/>
      <c r="E6" s="158"/>
      <c r="F6" s="158"/>
      <c r="G6" s="160"/>
      <c r="H6" s="161"/>
      <c r="I6" s="162"/>
      <c r="K6" s="148"/>
    </row>
    <row r="7" spans="1:11" ht="66" customHeight="1" x14ac:dyDescent="0.2">
      <c r="A7" s="158"/>
      <c r="B7" s="158"/>
      <c r="C7" s="159"/>
      <c r="D7" s="159"/>
      <c r="E7" s="158"/>
      <c r="F7" s="158"/>
      <c r="G7" s="160">
        <f>SUM(C5:C7)</f>
        <v>0</v>
      </c>
      <c r="H7" s="161">
        <v>2</v>
      </c>
      <c r="I7" s="162"/>
      <c r="K7" s="148"/>
    </row>
    <row r="8" spans="1:11" ht="66" customHeight="1" x14ac:dyDescent="0.2">
      <c r="A8" s="158"/>
      <c r="B8" s="158"/>
      <c r="C8" s="159"/>
      <c r="D8" s="159"/>
      <c r="E8" s="163"/>
      <c r="F8" s="163"/>
      <c r="G8" s="160"/>
      <c r="H8" s="161"/>
      <c r="I8" s="162"/>
      <c r="K8" s="148"/>
    </row>
    <row r="9" spans="1:11" ht="66" customHeight="1" x14ac:dyDescent="0.2">
      <c r="A9" s="158"/>
      <c r="B9" s="158"/>
      <c r="C9" s="159"/>
      <c r="D9" s="159"/>
      <c r="E9" s="163"/>
      <c r="F9" s="163"/>
      <c r="G9" s="160"/>
      <c r="H9" s="161"/>
      <c r="I9" s="162"/>
      <c r="K9" s="148"/>
    </row>
    <row r="10" spans="1:11" ht="66" customHeight="1" x14ac:dyDescent="0.2">
      <c r="A10" s="158"/>
      <c r="B10" s="158"/>
      <c r="C10" s="159"/>
      <c r="D10" s="159"/>
      <c r="E10" s="163"/>
      <c r="F10" s="163"/>
      <c r="G10" s="160">
        <f>SUM(C8:C10)</f>
        <v>0</v>
      </c>
      <c r="H10" s="161">
        <v>3</v>
      </c>
      <c r="I10" s="162"/>
      <c r="K10" s="148"/>
    </row>
    <row r="11" spans="1:11" ht="66" customHeight="1" x14ac:dyDescent="0.2">
      <c r="A11" s="158"/>
      <c r="B11" s="158"/>
      <c r="C11" s="159"/>
      <c r="D11" s="159"/>
      <c r="E11" s="163"/>
      <c r="F11" s="163"/>
      <c r="G11" s="160"/>
      <c r="H11" s="161"/>
      <c r="I11" s="162"/>
      <c r="K11" s="148"/>
    </row>
    <row r="12" spans="1:11" ht="66" customHeight="1" x14ac:dyDescent="0.2">
      <c r="A12" s="158"/>
      <c r="B12" s="158"/>
      <c r="C12" s="159"/>
      <c r="D12" s="159"/>
      <c r="E12" s="163"/>
      <c r="F12" s="163"/>
      <c r="G12" s="160"/>
      <c r="H12" s="161"/>
      <c r="I12" s="162"/>
      <c r="K12" s="148"/>
    </row>
    <row r="13" spans="1:11" ht="66" customHeight="1" x14ac:dyDescent="0.2">
      <c r="A13" s="158"/>
      <c r="B13" s="158"/>
      <c r="C13" s="159"/>
      <c r="D13" s="159"/>
      <c r="E13" s="164"/>
      <c r="F13" s="164"/>
      <c r="G13" s="160">
        <f>SUM(C11:C13)</f>
        <v>0</v>
      </c>
      <c r="H13" s="161">
        <v>4</v>
      </c>
      <c r="I13" s="162"/>
      <c r="K13" s="148"/>
    </row>
    <row r="14" spans="1:11" ht="66" customHeight="1" x14ac:dyDescent="0.2">
      <c r="A14" s="158"/>
      <c r="B14" s="158"/>
      <c r="C14" s="159"/>
      <c r="D14" s="159"/>
      <c r="E14" s="164"/>
      <c r="F14" s="164"/>
      <c r="G14" s="160"/>
      <c r="H14" s="161"/>
      <c r="I14" s="162"/>
      <c r="K14" s="148"/>
    </row>
    <row r="15" spans="1:11" ht="66" customHeight="1" x14ac:dyDescent="0.2">
      <c r="A15" s="158"/>
      <c r="B15" s="158"/>
      <c r="C15" s="159"/>
      <c r="D15" s="159"/>
      <c r="E15" s="164"/>
      <c r="F15" s="164"/>
      <c r="G15" s="160"/>
      <c r="H15" s="161"/>
      <c r="I15" s="162"/>
      <c r="K15" s="148"/>
    </row>
    <row r="16" spans="1:11" ht="66" customHeight="1" x14ac:dyDescent="0.2">
      <c r="A16" s="158"/>
      <c r="B16" s="158"/>
      <c r="C16" s="159"/>
      <c r="D16" s="159"/>
      <c r="E16" s="164"/>
      <c r="F16" s="164"/>
      <c r="G16" s="160">
        <f>SUM(C14:C16)</f>
        <v>0</v>
      </c>
      <c r="H16" s="161">
        <v>5</v>
      </c>
      <c r="I16" s="162"/>
      <c r="K16" s="148"/>
    </row>
    <row r="17" spans="1:11" ht="66" customHeight="1" x14ac:dyDescent="0.2">
      <c r="A17" s="158"/>
      <c r="B17" s="158"/>
      <c r="C17" s="165"/>
      <c r="D17" s="159"/>
      <c r="E17" s="164"/>
      <c r="F17" s="164"/>
      <c r="G17" s="160"/>
      <c r="H17" s="161"/>
      <c r="I17" s="162"/>
      <c r="K17" s="148"/>
    </row>
    <row r="18" spans="1:11" ht="66" customHeight="1" x14ac:dyDescent="0.2">
      <c r="A18" s="158"/>
      <c r="B18" s="158"/>
      <c r="C18" s="165"/>
      <c r="D18" s="159"/>
      <c r="E18" s="164"/>
      <c r="F18" s="164"/>
      <c r="G18" s="160"/>
      <c r="H18" s="161"/>
      <c r="I18" s="162"/>
      <c r="K18" s="148"/>
    </row>
    <row r="19" spans="1:11" ht="66" customHeight="1" x14ac:dyDescent="0.2">
      <c r="A19" s="158"/>
      <c r="B19" s="158"/>
      <c r="C19" s="165"/>
      <c r="D19" s="159"/>
      <c r="E19" s="164"/>
      <c r="F19" s="164"/>
      <c r="G19" s="160">
        <f>SUM(C17:C19)</f>
        <v>0</v>
      </c>
      <c r="H19" s="161">
        <v>6</v>
      </c>
      <c r="I19" s="162"/>
      <c r="K19" s="148"/>
    </row>
    <row r="20" spans="1:11" ht="66" customHeight="1" x14ac:dyDescent="0.2">
      <c r="A20" s="158"/>
      <c r="B20" s="158"/>
      <c r="C20" s="165"/>
      <c r="D20" s="159"/>
      <c r="E20" s="164"/>
      <c r="F20" s="164"/>
      <c r="G20" s="160"/>
      <c r="H20" s="161"/>
      <c r="I20" s="162"/>
      <c r="K20" s="148"/>
    </row>
    <row r="21" spans="1:11" ht="66" customHeight="1" x14ac:dyDescent="0.2">
      <c r="A21" s="158"/>
      <c r="B21" s="158"/>
      <c r="C21" s="165"/>
      <c r="D21" s="159"/>
      <c r="E21" s="164"/>
      <c r="F21" s="164"/>
      <c r="G21" s="160"/>
      <c r="H21" s="161"/>
      <c r="I21" s="162"/>
      <c r="K21" s="148"/>
    </row>
    <row r="22" spans="1:11" ht="66" customHeight="1" x14ac:dyDescent="0.2">
      <c r="A22" s="158"/>
      <c r="B22" s="158"/>
      <c r="C22" s="165"/>
      <c r="D22" s="159"/>
      <c r="E22" s="164"/>
      <c r="F22" s="164"/>
      <c r="G22" s="160">
        <f>SUM(C20:C22)</f>
        <v>0</v>
      </c>
      <c r="H22" s="161">
        <v>7</v>
      </c>
      <c r="I22" s="162"/>
      <c r="K22" s="148"/>
    </row>
    <row r="23" spans="1:11" ht="66" customHeight="1" x14ac:dyDescent="0.2">
      <c r="A23" s="158"/>
      <c r="B23" s="158"/>
      <c r="C23" s="165"/>
      <c r="D23" s="159"/>
      <c r="E23" s="164"/>
      <c r="F23" s="164"/>
      <c r="G23" s="160"/>
      <c r="H23" s="161"/>
      <c r="I23" s="162"/>
      <c r="K23" s="148"/>
    </row>
    <row r="24" spans="1:11" ht="66" customHeight="1" x14ac:dyDescent="0.2">
      <c r="A24" s="158"/>
      <c r="B24" s="158"/>
      <c r="C24" s="165"/>
      <c r="D24" s="159"/>
      <c r="E24" s="164"/>
      <c r="F24" s="164"/>
      <c r="G24" s="160"/>
      <c r="H24" s="161"/>
      <c r="I24" s="162"/>
      <c r="K24" s="148"/>
    </row>
    <row r="25" spans="1:11" ht="66" customHeight="1" x14ac:dyDescent="0.2">
      <c r="A25" s="158"/>
      <c r="B25" s="158"/>
      <c r="C25" s="165"/>
      <c r="D25" s="159"/>
      <c r="E25" s="164"/>
      <c r="F25" s="164"/>
      <c r="G25" s="160">
        <f>SUM(C23:C25)</f>
        <v>0</v>
      </c>
      <c r="H25" s="161">
        <v>8</v>
      </c>
      <c r="I25" s="162"/>
      <c r="K25" s="148"/>
    </row>
    <row r="26" spans="1:11" ht="66" customHeight="1" x14ac:dyDescent="0.2">
      <c r="A26" s="158"/>
      <c r="B26" s="158"/>
      <c r="C26" s="165"/>
      <c r="D26" s="159"/>
      <c r="E26" s="164"/>
      <c r="F26" s="164"/>
      <c r="G26" s="160"/>
      <c r="H26" s="161"/>
      <c r="I26" s="162"/>
      <c r="K26" s="148"/>
    </row>
    <row r="27" spans="1:11" ht="66" customHeight="1" x14ac:dyDescent="0.2">
      <c r="A27" s="158"/>
      <c r="B27" s="158"/>
      <c r="C27" s="165"/>
      <c r="D27" s="159"/>
      <c r="E27" s="164"/>
      <c r="F27" s="164"/>
      <c r="G27" s="160"/>
      <c r="H27" s="161"/>
      <c r="I27" s="162"/>
      <c r="K27" s="148"/>
    </row>
    <row r="28" spans="1:11" ht="66" customHeight="1" x14ac:dyDescent="0.2">
      <c r="A28" s="158"/>
      <c r="B28" s="158"/>
      <c r="C28" s="165"/>
      <c r="D28" s="159"/>
      <c r="E28" s="164"/>
      <c r="F28" s="164"/>
      <c r="G28" s="160">
        <f>SUM(C26:C28)</f>
        <v>0</v>
      </c>
      <c r="H28" s="161">
        <v>9</v>
      </c>
      <c r="I28" s="162"/>
      <c r="K28" s="148"/>
    </row>
    <row r="29" spans="1:11" ht="66" customHeight="1" x14ac:dyDescent="0.2">
      <c r="A29" s="166"/>
      <c r="B29" s="166"/>
      <c r="C29" s="167"/>
      <c r="D29" s="168"/>
      <c r="E29" s="166"/>
      <c r="F29" s="166"/>
      <c r="G29" s="169"/>
      <c r="H29" s="161"/>
      <c r="I29" s="170"/>
      <c r="K29" s="148"/>
    </row>
    <row r="30" spans="1:11" ht="66" customHeight="1" x14ac:dyDescent="0.2">
      <c r="A30" s="166"/>
      <c r="B30" s="166"/>
      <c r="C30" s="167"/>
      <c r="D30" s="168"/>
      <c r="E30" s="166"/>
      <c r="F30" s="166"/>
      <c r="G30" s="169"/>
      <c r="H30" s="161"/>
      <c r="I30" s="170"/>
      <c r="K30" s="148"/>
    </row>
    <row r="31" spans="1:11" ht="66" customHeight="1" x14ac:dyDescent="0.2">
      <c r="A31" s="158"/>
      <c r="B31" s="165"/>
      <c r="C31" s="159"/>
      <c r="D31" s="159"/>
      <c r="E31" s="158"/>
      <c r="F31" s="158"/>
      <c r="G31" s="160">
        <f>SUM(C29:C31)</f>
        <v>0</v>
      </c>
      <c r="H31" s="161">
        <v>10</v>
      </c>
      <c r="I31" s="162"/>
      <c r="J31" s="171"/>
    </row>
    <row r="32" spans="1:11" ht="66" customHeight="1" x14ac:dyDescent="0.2">
      <c r="A32" s="158"/>
      <c r="B32" s="165"/>
      <c r="C32" s="159"/>
      <c r="D32" s="159"/>
      <c r="E32" s="158"/>
      <c r="F32" s="158"/>
      <c r="G32" s="160"/>
      <c r="H32" s="161"/>
      <c r="I32" s="162"/>
      <c r="J32" s="171"/>
    </row>
    <row r="33" spans="1:11" ht="66" customHeight="1" x14ac:dyDescent="0.2">
      <c r="A33" s="158"/>
      <c r="B33" s="158"/>
      <c r="C33" s="159"/>
      <c r="D33" s="159"/>
      <c r="E33" s="158"/>
      <c r="F33" s="172"/>
      <c r="G33" s="173"/>
      <c r="H33" s="161"/>
      <c r="I33" s="162"/>
      <c r="J33" s="174"/>
    </row>
    <row r="34" spans="1:11" ht="66" customHeight="1" x14ac:dyDescent="0.2">
      <c r="A34" s="158"/>
      <c r="B34" s="158"/>
      <c r="C34" s="159"/>
      <c r="D34" s="159"/>
      <c r="E34" s="158"/>
      <c r="F34" s="158"/>
      <c r="G34" s="160">
        <f>SUM(C32:C34)</f>
        <v>0</v>
      </c>
      <c r="H34" s="161">
        <v>11</v>
      </c>
      <c r="I34" s="162"/>
      <c r="J34" s="171"/>
    </row>
    <row r="35" spans="1:11" ht="66" customHeight="1" x14ac:dyDescent="0.2">
      <c r="A35" s="158"/>
      <c r="B35" s="158"/>
      <c r="C35" s="159"/>
      <c r="D35" s="159"/>
      <c r="E35" s="158"/>
      <c r="F35" s="158"/>
      <c r="G35" s="160"/>
      <c r="H35" s="161"/>
      <c r="I35" s="162"/>
      <c r="J35" s="171"/>
    </row>
    <row r="36" spans="1:11" ht="66" customHeight="1" x14ac:dyDescent="0.2">
      <c r="A36" s="158"/>
      <c r="B36" s="158"/>
      <c r="C36" s="159"/>
      <c r="D36" s="159"/>
      <c r="E36" s="158"/>
      <c r="F36" s="158"/>
      <c r="G36" s="173"/>
      <c r="H36" s="161"/>
      <c r="I36" s="162"/>
      <c r="J36" s="171"/>
    </row>
    <row r="37" spans="1:11" ht="66" customHeight="1" x14ac:dyDescent="0.2">
      <c r="A37" s="158"/>
      <c r="B37" s="158"/>
      <c r="C37" s="159"/>
      <c r="D37" s="159"/>
      <c r="E37" s="158"/>
      <c r="F37" s="158"/>
      <c r="G37" s="160">
        <f>SUM(C35:C37)</f>
        <v>0</v>
      </c>
      <c r="H37" s="161">
        <v>12</v>
      </c>
      <c r="I37" s="162"/>
      <c r="J37" s="171"/>
    </row>
    <row r="38" spans="1:11" ht="66" customHeight="1" x14ac:dyDescent="0.2">
      <c r="A38" s="158"/>
      <c r="B38" s="158"/>
      <c r="C38" s="159"/>
      <c r="D38" s="159"/>
      <c r="E38" s="158"/>
      <c r="F38" s="158"/>
      <c r="G38" s="160"/>
      <c r="H38" s="161"/>
      <c r="I38" s="162"/>
      <c r="J38" s="171"/>
    </row>
    <row r="39" spans="1:11" ht="66" customHeight="1" x14ac:dyDescent="0.2">
      <c r="A39" s="158"/>
      <c r="B39" s="158"/>
      <c r="C39" s="159"/>
      <c r="D39" s="159"/>
      <c r="E39" s="158"/>
      <c r="F39" s="158"/>
      <c r="G39" s="173"/>
      <c r="H39" s="161"/>
      <c r="I39" s="162"/>
      <c r="J39" s="171"/>
    </row>
    <row r="40" spans="1:11" ht="66" customHeight="1" x14ac:dyDescent="0.2">
      <c r="A40" s="158"/>
      <c r="B40" s="158"/>
      <c r="C40" s="159"/>
      <c r="D40" s="159"/>
      <c r="E40" s="158"/>
      <c r="F40" s="158"/>
      <c r="G40" s="160">
        <f>SUM(C38:C40)</f>
        <v>0</v>
      </c>
      <c r="H40" s="161">
        <v>13</v>
      </c>
      <c r="I40" s="162"/>
      <c r="J40" s="174"/>
      <c r="K40" s="175"/>
    </row>
    <row r="41" spans="1:11" ht="39" customHeight="1" x14ac:dyDescent="0.2">
      <c r="A41" s="166" t="s">
        <v>51</v>
      </c>
      <c r="B41" s="166"/>
      <c r="C41" s="167">
        <f>SUM(C4:C40)</f>
        <v>0</v>
      </c>
      <c r="D41" s="167">
        <f>SUM(D4:D40)</f>
        <v>0</v>
      </c>
      <c r="E41" s="166"/>
      <c r="F41" s="166"/>
      <c r="G41" s="169"/>
      <c r="H41" s="161"/>
      <c r="I41" s="170"/>
      <c r="K41" s="148"/>
    </row>
  </sheetData>
  <pageMargins left="0.66944444444444495" right="0.35416666666666702" top="0.47291666666666698" bottom="0.47222222222222199" header="0.31527777777777799" footer="0.23611111111111099"/>
  <pageSetup paperSize="9" scale="28" orientation="portrait" horizontalDpi="300" verticalDpi="300"/>
  <headerFooter>
    <oddHeader>&amp;R&amp;P/&amp;N</oddHeader>
    <oddFooter>&amp;L&amp;20&amp;F&amp;C&amp;20&amp;A&amp;R&amp;20&amp;D 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zoomScale="70" zoomScaleNormal="70" zoomScalePageLayoutView="50" workbookViewId="0"/>
  </sheetViews>
  <sheetFormatPr baseColWidth="10" defaultColWidth="19.42578125" defaultRowHeight="30" x14ac:dyDescent="0.2"/>
  <cols>
    <col min="1" max="1" width="15.28515625" style="148" customWidth="1"/>
    <col min="2" max="2" width="26.85546875" style="148" customWidth="1"/>
    <col min="3" max="3" width="19" style="149" customWidth="1"/>
    <col min="4" max="4" width="16" style="148" customWidth="1"/>
    <col min="5" max="5" width="178.85546875" style="148" customWidth="1"/>
    <col min="6" max="6" width="59.7109375" style="148" customWidth="1"/>
    <col min="7" max="7" width="14.140625" style="150" customWidth="1"/>
    <col min="8" max="8" width="11.85546875" style="150" customWidth="1"/>
    <col min="9" max="9" width="19.42578125" style="151"/>
    <col min="10" max="10" width="19.42578125" style="152"/>
  </cols>
  <sheetData>
    <row r="1" spans="1:11" ht="50.25" customHeight="1" x14ac:dyDescent="0.2">
      <c r="A1" s="153" t="s">
        <v>46</v>
      </c>
      <c r="B1" s="154" t="s">
        <v>47</v>
      </c>
      <c r="C1" s="155" t="s">
        <v>43</v>
      </c>
      <c r="D1" s="156" t="s">
        <v>48</v>
      </c>
      <c r="E1" s="154" t="s">
        <v>49</v>
      </c>
      <c r="F1" s="154" t="s">
        <v>50</v>
      </c>
      <c r="G1" s="153" t="s">
        <v>23</v>
      </c>
      <c r="H1" s="161" t="s">
        <v>16</v>
      </c>
      <c r="I1" s="157"/>
      <c r="J1" s="157"/>
    </row>
    <row r="2" spans="1:11" ht="50.25" customHeight="1" x14ac:dyDescent="0.2">
      <c r="A2" s="153"/>
      <c r="B2" s="154"/>
      <c r="C2" s="155"/>
      <c r="D2" s="156"/>
      <c r="E2" s="154"/>
      <c r="F2" s="154"/>
      <c r="G2" s="153"/>
      <c r="H2" s="161"/>
      <c r="I2" s="157"/>
      <c r="J2" s="157"/>
    </row>
    <row r="3" spans="1:11" ht="50.25" customHeight="1" x14ac:dyDescent="0.2">
      <c r="A3" s="153"/>
      <c r="B3" s="154"/>
      <c r="C3" s="155"/>
      <c r="D3" s="156"/>
      <c r="E3" s="154"/>
      <c r="F3" s="154"/>
      <c r="G3" s="153"/>
      <c r="H3" s="161"/>
      <c r="I3" s="157"/>
      <c r="J3" s="157"/>
    </row>
    <row r="4" spans="1:11" ht="66" customHeight="1" x14ac:dyDescent="0.2">
      <c r="A4" s="158"/>
      <c r="B4" s="158"/>
      <c r="C4" s="159"/>
      <c r="D4" s="159"/>
      <c r="E4" s="158"/>
      <c r="F4" s="158"/>
      <c r="G4" s="160">
        <f>SUM(C2:C4)</f>
        <v>0</v>
      </c>
      <c r="H4" s="161">
        <v>14</v>
      </c>
      <c r="I4" s="162"/>
      <c r="K4" s="148"/>
    </row>
    <row r="5" spans="1:11" ht="66" customHeight="1" x14ac:dyDescent="0.2">
      <c r="A5" s="158"/>
      <c r="B5" s="158"/>
      <c r="C5" s="159"/>
      <c r="D5" s="159"/>
      <c r="E5" s="158"/>
      <c r="F5" s="158"/>
      <c r="G5" s="160"/>
      <c r="H5" s="161"/>
      <c r="I5" s="162"/>
      <c r="K5" s="148"/>
    </row>
    <row r="6" spans="1:11" ht="66" customHeight="1" x14ac:dyDescent="0.2">
      <c r="A6" s="158"/>
      <c r="B6" s="158"/>
      <c r="C6" s="159"/>
      <c r="D6" s="159"/>
      <c r="E6" s="158"/>
      <c r="F6" s="158"/>
      <c r="G6" s="160"/>
      <c r="H6" s="161"/>
      <c r="I6" s="162"/>
      <c r="K6" s="148"/>
    </row>
    <row r="7" spans="1:11" ht="66" customHeight="1" x14ac:dyDescent="0.2">
      <c r="A7" s="158"/>
      <c r="B7" s="158"/>
      <c r="C7" s="159"/>
      <c r="D7" s="159"/>
      <c r="E7" s="158"/>
      <c r="F7" s="158"/>
      <c r="G7" s="160">
        <f>SUM(C5:C7)</f>
        <v>0</v>
      </c>
      <c r="H7" s="161">
        <v>15</v>
      </c>
      <c r="I7" s="162"/>
      <c r="K7" s="148"/>
    </row>
    <row r="8" spans="1:11" ht="66" customHeight="1" x14ac:dyDescent="0.2">
      <c r="A8" s="158"/>
      <c r="B8" s="158"/>
      <c r="C8" s="159"/>
      <c r="D8" s="159"/>
      <c r="E8" s="163"/>
      <c r="F8" s="163"/>
      <c r="G8" s="160"/>
      <c r="H8" s="161"/>
      <c r="I8" s="162"/>
      <c r="K8" s="148"/>
    </row>
    <row r="9" spans="1:11" ht="66" customHeight="1" x14ac:dyDescent="0.2">
      <c r="A9" s="158"/>
      <c r="B9" s="158"/>
      <c r="C9" s="159"/>
      <c r="D9" s="159"/>
      <c r="E9" s="163"/>
      <c r="F9" s="163"/>
      <c r="G9" s="160"/>
      <c r="H9" s="161"/>
      <c r="I9" s="162"/>
      <c r="K9" s="148"/>
    </row>
    <row r="10" spans="1:11" ht="66" customHeight="1" x14ac:dyDescent="0.2">
      <c r="A10" s="158"/>
      <c r="B10" s="158"/>
      <c r="C10" s="159"/>
      <c r="D10" s="159"/>
      <c r="E10" s="163"/>
      <c r="F10" s="163"/>
      <c r="G10" s="160">
        <f>SUM(C8:C10)</f>
        <v>0</v>
      </c>
      <c r="H10" s="161">
        <v>16</v>
      </c>
      <c r="I10" s="162"/>
      <c r="K10" s="148"/>
    </row>
    <row r="11" spans="1:11" ht="66" customHeight="1" x14ac:dyDescent="0.2">
      <c r="A11" s="158"/>
      <c r="B11" s="158"/>
      <c r="C11" s="159"/>
      <c r="D11" s="159"/>
      <c r="E11" s="163"/>
      <c r="F11" s="163"/>
      <c r="G11" s="160"/>
      <c r="H11" s="161"/>
      <c r="I11" s="162"/>
      <c r="K11" s="148"/>
    </row>
    <row r="12" spans="1:11" ht="66" customHeight="1" x14ac:dyDescent="0.2">
      <c r="A12" s="158"/>
      <c r="B12" s="158"/>
      <c r="C12" s="159"/>
      <c r="D12" s="159"/>
      <c r="E12" s="163"/>
      <c r="F12" s="163"/>
      <c r="G12" s="160"/>
      <c r="H12" s="161"/>
      <c r="I12" s="162"/>
      <c r="K12" s="148"/>
    </row>
    <row r="13" spans="1:11" ht="66" customHeight="1" x14ac:dyDescent="0.2">
      <c r="A13" s="158"/>
      <c r="B13" s="158"/>
      <c r="C13" s="159"/>
      <c r="D13" s="159"/>
      <c r="E13" s="164"/>
      <c r="F13" s="164"/>
      <c r="G13" s="160">
        <f>SUM(C11:C13)</f>
        <v>0</v>
      </c>
      <c r="H13" s="161">
        <v>17</v>
      </c>
      <c r="I13" s="162"/>
      <c r="K13" s="148"/>
    </row>
    <row r="14" spans="1:11" ht="66" customHeight="1" x14ac:dyDescent="0.2">
      <c r="A14" s="158"/>
      <c r="B14" s="158"/>
      <c r="C14" s="159"/>
      <c r="D14" s="159"/>
      <c r="E14" s="164"/>
      <c r="F14" s="164"/>
      <c r="G14" s="160"/>
      <c r="H14" s="161"/>
      <c r="I14" s="162"/>
      <c r="K14" s="148"/>
    </row>
    <row r="15" spans="1:11" ht="66" customHeight="1" x14ac:dyDescent="0.2">
      <c r="A15" s="158"/>
      <c r="B15" s="158"/>
      <c r="C15" s="159"/>
      <c r="D15" s="159"/>
      <c r="E15" s="164"/>
      <c r="F15" s="164"/>
      <c r="G15" s="160"/>
      <c r="H15" s="161"/>
      <c r="I15" s="162"/>
      <c r="K15" s="148"/>
    </row>
    <row r="16" spans="1:11" ht="66" customHeight="1" x14ac:dyDescent="0.2">
      <c r="A16" s="158"/>
      <c r="B16" s="158"/>
      <c r="C16" s="159"/>
      <c r="D16" s="159"/>
      <c r="E16" s="164"/>
      <c r="F16" s="164"/>
      <c r="G16" s="160">
        <f>SUM(C14:C16)</f>
        <v>0</v>
      </c>
      <c r="H16" s="161">
        <v>18</v>
      </c>
      <c r="I16" s="162"/>
      <c r="K16" s="148"/>
    </row>
    <row r="17" spans="1:11" ht="66" customHeight="1" x14ac:dyDescent="0.2">
      <c r="A17" s="158"/>
      <c r="B17" s="158"/>
      <c r="C17" s="165"/>
      <c r="D17" s="159"/>
      <c r="E17" s="164"/>
      <c r="F17" s="164"/>
      <c r="G17" s="160"/>
      <c r="H17" s="161"/>
      <c r="I17" s="162"/>
      <c r="K17" s="148"/>
    </row>
    <row r="18" spans="1:11" ht="66" customHeight="1" x14ac:dyDescent="0.2">
      <c r="A18" s="158"/>
      <c r="B18" s="158"/>
      <c r="C18" s="165"/>
      <c r="D18" s="159"/>
      <c r="E18" s="164"/>
      <c r="F18" s="164"/>
      <c r="G18" s="160"/>
      <c r="H18" s="161"/>
      <c r="I18" s="162"/>
      <c r="K18" s="148"/>
    </row>
    <row r="19" spans="1:11" ht="66" customHeight="1" x14ac:dyDescent="0.2">
      <c r="A19" s="158"/>
      <c r="B19" s="158"/>
      <c r="C19" s="165"/>
      <c r="D19" s="159"/>
      <c r="E19" s="164"/>
      <c r="F19" s="164"/>
      <c r="G19" s="160">
        <f>SUM(C17:C19)</f>
        <v>0</v>
      </c>
      <c r="H19" s="161">
        <v>19</v>
      </c>
      <c r="I19" s="162"/>
      <c r="K19" s="148"/>
    </row>
    <row r="20" spans="1:11" ht="66" customHeight="1" x14ac:dyDescent="0.2">
      <c r="A20" s="158"/>
      <c r="B20" s="158"/>
      <c r="C20" s="165"/>
      <c r="D20" s="159"/>
      <c r="E20" s="164"/>
      <c r="F20" s="164"/>
      <c r="G20" s="160"/>
      <c r="H20" s="161"/>
      <c r="I20" s="162"/>
      <c r="K20" s="148"/>
    </row>
    <row r="21" spans="1:11" ht="66" customHeight="1" x14ac:dyDescent="0.2">
      <c r="A21" s="158"/>
      <c r="B21" s="158"/>
      <c r="C21" s="165"/>
      <c r="D21" s="159"/>
      <c r="E21" s="164"/>
      <c r="F21" s="164"/>
      <c r="G21" s="160"/>
      <c r="H21" s="161"/>
      <c r="I21" s="162"/>
      <c r="K21" s="148"/>
    </row>
    <row r="22" spans="1:11" ht="66" customHeight="1" x14ac:dyDescent="0.2">
      <c r="A22" s="158"/>
      <c r="B22" s="158"/>
      <c r="C22" s="165"/>
      <c r="D22" s="159"/>
      <c r="E22" s="164"/>
      <c r="F22" s="164"/>
      <c r="G22" s="160">
        <f>SUM(C20:C22)</f>
        <v>0</v>
      </c>
      <c r="H22" s="161">
        <v>20</v>
      </c>
      <c r="I22" s="162"/>
      <c r="K22" s="148"/>
    </row>
    <row r="23" spans="1:11" ht="66" customHeight="1" x14ac:dyDescent="0.2">
      <c r="A23" s="158"/>
      <c r="B23" s="158"/>
      <c r="C23" s="165"/>
      <c r="D23" s="159"/>
      <c r="E23" s="164"/>
      <c r="F23" s="164"/>
      <c r="G23" s="160"/>
      <c r="H23" s="161"/>
      <c r="I23" s="162"/>
      <c r="K23" s="148"/>
    </row>
    <row r="24" spans="1:11" ht="66" customHeight="1" x14ac:dyDescent="0.2">
      <c r="A24" s="158"/>
      <c r="B24" s="158"/>
      <c r="C24" s="165"/>
      <c r="D24" s="159"/>
      <c r="E24" s="164"/>
      <c r="F24" s="164"/>
      <c r="G24" s="160"/>
      <c r="H24" s="161"/>
      <c r="I24" s="162"/>
      <c r="K24" s="148"/>
    </row>
    <row r="25" spans="1:11" ht="66" customHeight="1" x14ac:dyDescent="0.2">
      <c r="A25" s="158"/>
      <c r="B25" s="158"/>
      <c r="C25" s="165"/>
      <c r="D25" s="159"/>
      <c r="E25" s="164"/>
      <c r="F25" s="164"/>
      <c r="G25" s="160">
        <f>SUM(C23:C25)</f>
        <v>0</v>
      </c>
      <c r="H25" s="161">
        <v>21</v>
      </c>
      <c r="I25" s="162"/>
      <c r="K25" s="148"/>
    </row>
    <row r="26" spans="1:11" ht="66" customHeight="1" x14ac:dyDescent="0.2">
      <c r="A26" s="158"/>
      <c r="B26" s="158"/>
      <c r="C26" s="165"/>
      <c r="D26" s="159"/>
      <c r="E26" s="164"/>
      <c r="F26" s="164"/>
      <c r="G26" s="160"/>
      <c r="H26" s="161"/>
      <c r="I26" s="162"/>
      <c r="K26" s="148"/>
    </row>
    <row r="27" spans="1:11" ht="66" customHeight="1" x14ac:dyDescent="0.2">
      <c r="A27" s="158"/>
      <c r="B27" s="158"/>
      <c r="C27" s="165"/>
      <c r="D27" s="159"/>
      <c r="E27" s="164"/>
      <c r="F27" s="164"/>
      <c r="G27" s="160"/>
      <c r="H27" s="161"/>
      <c r="I27" s="162"/>
      <c r="K27" s="148"/>
    </row>
    <row r="28" spans="1:11" ht="66" customHeight="1" x14ac:dyDescent="0.2">
      <c r="A28" s="158"/>
      <c r="B28" s="158"/>
      <c r="C28" s="165"/>
      <c r="D28" s="159"/>
      <c r="E28" s="164"/>
      <c r="F28" s="164"/>
      <c r="G28" s="160">
        <f>SUM(C26:C28)</f>
        <v>0</v>
      </c>
      <c r="H28" s="161">
        <v>22</v>
      </c>
      <c r="I28" s="162"/>
      <c r="K28" s="148"/>
    </row>
    <row r="29" spans="1:11" ht="66" customHeight="1" x14ac:dyDescent="0.2">
      <c r="A29" s="166"/>
      <c r="B29" s="166"/>
      <c r="C29" s="167"/>
      <c r="D29" s="168"/>
      <c r="E29" s="166"/>
      <c r="F29" s="166"/>
      <c r="G29" s="169"/>
      <c r="H29" s="161"/>
      <c r="I29" s="170"/>
      <c r="K29" s="148"/>
    </row>
    <row r="30" spans="1:11" ht="66" customHeight="1" x14ac:dyDescent="0.2">
      <c r="A30" s="166"/>
      <c r="B30" s="166"/>
      <c r="C30" s="167"/>
      <c r="D30" s="168"/>
      <c r="E30" s="166"/>
      <c r="F30" s="166"/>
      <c r="G30" s="169"/>
      <c r="H30" s="161"/>
      <c r="I30" s="170"/>
      <c r="K30" s="148"/>
    </row>
    <row r="31" spans="1:11" ht="66" customHeight="1" x14ac:dyDescent="0.2">
      <c r="A31" s="158"/>
      <c r="B31" s="165"/>
      <c r="C31" s="159"/>
      <c r="D31" s="159"/>
      <c r="E31" s="158"/>
      <c r="F31" s="158"/>
      <c r="G31" s="160">
        <f>SUM(C29:C31)</f>
        <v>0</v>
      </c>
      <c r="H31" s="161">
        <v>23</v>
      </c>
      <c r="I31" s="162"/>
      <c r="J31" s="171"/>
    </row>
    <row r="32" spans="1:11" ht="66" customHeight="1" x14ac:dyDescent="0.2">
      <c r="A32" s="158"/>
      <c r="B32" s="165"/>
      <c r="C32" s="159"/>
      <c r="D32" s="159"/>
      <c r="E32" s="158"/>
      <c r="F32" s="158"/>
      <c r="G32" s="160"/>
      <c r="H32" s="161"/>
      <c r="I32" s="162"/>
      <c r="J32" s="171"/>
    </row>
    <row r="33" spans="1:11" ht="66" customHeight="1" x14ac:dyDescent="0.2">
      <c r="A33" s="158"/>
      <c r="B33" s="158"/>
      <c r="C33" s="159"/>
      <c r="D33" s="159"/>
      <c r="E33" s="158"/>
      <c r="F33" s="172"/>
      <c r="G33" s="173"/>
      <c r="H33" s="161"/>
      <c r="I33" s="162"/>
      <c r="J33" s="174"/>
    </row>
    <row r="34" spans="1:11" ht="66" customHeight="1" x14ac:dyDescent="0.2">
      <c r="A34" s="158"/>
      <c r="B34" s="158"/>
      <c r="C34" s="159"/>
      <c r="D34" s="159"/>
      <c r="E34" s="158"/>
      <c r="F34" s="158"/>
      <c r="G34" s="160">
        <f>SUM(C32:C34)</f>
        <v>0</v>
      </c>
      <c r="H34" s="161">
        <v>24</v>
      </c>
      <c r="I34" s="162"/>
      <c r="J34" s="171"/>
    </row>
    <row r="35" spans="1:11" ht="66" customHeight="1" x14ac:dyDescent="0.2">
      <c r="A35" s="158"/>
      <c r="B35" s="158"/>
      <c r="C35" s="159"/>
      <c r="D35" s="159"/>
      <c r="E35" s="158"/>
      <c r="F35" s="158"/>
      <c r="G35" s="160"/>
      <c r="H35" s="161"/>
      <c r="I35" s="162"/>
      <c r="J35" s="171"/>
    </row>
    <row r="36" spans="1:11" ht="66" customHeight="1" x14ac:dyDescent="0.2">
      <c r="A36" s="158"/>
      <c r="B36" s="158"/>
      <c r="C36" s="159"/>
      <c r="D36" s="159"/>
      <c r="E36" s="158"/>
      <c r="F36" s="158"/>
      <c r="G36" s="173"/>
      <c r="H36" s="161"/>
      <c r="I36" s="162"/>
      <c r="J36" s="171"/>
    </row>
    <row r="37" spans="1:11" ht="66" customHeight="1" x14ac:dyDescent="0.2">
      <c r="A37" s="158"/>
      <c r="B37" s="158"/>
      <c r="C37" s="159"/>
      <c r="D37" s="159"/>
      <c r="E37" s="158"/>
      <c r="F37" s="158"/>
      <c r="G37" s="160">
        <f>SUM(C35:C37)</f>
        <v>0</v>
      </c>
      <c r="H37" s="161">
        <v>25</v>
      </c>
      <c r="I37" s="162"/>
      <c r="J37" s="171"/>
    </row>
    <row r="38" spans="1:11" ht="66" customHeight="1" x14ac:dyDescent="0.2">
      <c r="A38" s="158"/>
      <c r="B38" s="158"/>
      <c r="C38" s="159"/>
      <c r="D38" s="159"/>
      <c r="E38" s="158"/>
      <c r="F38" s="158"/>
      <c r="G38" s="160"/>
      <c r="H38" s="161"/>
      <c r="I38" s="162"/>
      <c r="J38" s="171"/>
    </row>
    <row r="39" spans="1:11" ht="66" customHeight="1" x14ac:dyDescent="0.2">
      <c r="A39" s="158"/>
      <c r="B39" s="158"/>
      <c r="C39" s="159"/>
      <c r="D39" s="159"/>
      <c r="E39" s="158"/>
      <c r="F39" s="158"/>
      <c r="G39" s="173"/>
      <c r="H39" s="161"/>
      <c r="I39" s="162"/>
      <c r="J39" s="171"/>
    </row>
    <row r="40" spans="1:11" ht="66" customHeight="1" x14ac:dyDescent="0.2">
      <c r="A40" s="158"/>
      <c r="B40" s="158"/>
      <c r="C40" s="159"/>
      <c r="D40" s="159"/>
      <c r="E40" s="158"/>
      <c r="F40" s="158"/>
      <c r="G40" s="160">
        <f>SUM(C38:C40)</f>
        <v>0</v>
      </c>
      <c r="H40" s="161">
        <v>26</v>
      </c>
      <c r="I40" s="162"/>
      <c r="J40" s="174"/>
      <c r="K40" s="175"/>
    </row>
    <row r="41" spans="1:11" ht="39" customHeight="1" x14ac:dyDescent="0.2">
      <c r="A41" s="166" t="s">
        <v>51</v>
      </c>
      <c r="B41" s="166"/>
      <c r="C41" s="167">
        <f>SUM(C4:C40)</f>
        <v>0</v>
      </c>
      <c r="D41" s="167">
        <f>SUM(D4:D40)</f>
        <v>0</v>
      </c>
      <c r="E41" s="166"/>
      <c r="F41" s="166"/>
      <c r="G41" s="169"/>
      <c r="H41" s="161"/>
      <c r="I41" s="170"/>
      <c r="K41" s="148"/>
    </row>
  </sheetData>
  <pageMargins left="0.66944444444444495" right="0.35416666666666702" top="0.47291666666666698" bottom="0.47222222222222199" header="0.31527777777777799" footer="0.23611111111111099"/>
  <pageSetup paperSize="9" scale="27" orientation="portrait" horizontalDpi="300" verticalDpi="300"/>
  <headerFooter>
    <oddHeader>&amp;R&amp;P/&amp;N</oddHeader>
    <oddFooter>&amp;L&amp;20&amp;F&amp;C&amp;20&amp;D&amp;A&amp;R&amp;20&amp;D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1"/>
  <sheetViews>
    <sheetView zoomScale="70" zoomScaleNormal="70" zoomScalePageLayoutView="50" workbookViewId="0"/>
  </sheetViews>
  <sheetFormatPr baseColWidth="10" defaultColWidth="19.42578125" defaultRowHeight="30" x14ac:dyDescent="0.2"/>
  <cols>
    <col min="1" max="1" width="15.28515625" style="148" customWidth="1"/>
    <col min="2" max="2" width="26.85546875" style="148" customWidth="1"/>
    <col min="3" max="3" width="19" style="149" customWidth="1"/>
    <col min="4" max="4" width="16" style="148" customWidth="1"/>
    <col min="5" max="5" width="178.85546875" style="148" customWidth="1"/>
    <col min="6" max="6" width="59.7109375" style="148" customWidth="1"/>
    <col min="7" max="7" width="14.140625" style="150" customWidth="1"/>
    <col min="8" max="8" width="11.85546875" style="150" customWidth="1"/>
    <col min="9" max="9" width="19.42578125" style="151"/>
    <col min="10" max="10" width="19.42578125" style="152"/>
  </cols>
  <sheetData>
    <row r="1" spans="1:11" ht="50.25" customHeight="1" x14ac:dyDescent="0.2">
      <c r="A1" s="153" t="s">
        <v>46</v>
      </c>
      <c r="B1" s="154" t="s">
        <v>47</v>
      </c>
      <c r="C1" s="155" t="s">
        <v>43</v>
      </c>
      <c r="D1" s="156" t="s">
        <v>48</v>
      </c>
      <c r="E1" s="154" t="s">
        <v>49</v>
      </c>
      <c r="F1" s="154" t="s">
        <v>50</v>
      </c>
      <c r="G1" s="153" t="s">
        <v>23</v>
      </c>
      <c r="H1" s="161" t="s">
        <v>16</v>
      </c>
      <c r="I1" s="157"/>
      <c r="J1" s="157"/>
    </row>
    <row r="2" spans="1:11" ht="50.25" customHeight="1" x14ac:dyDescent="0.2">
      <c r="A2" s="153"/>
      <c r="B2" s="154"/>
      <c r="C2" s="155"/>
      <c r="D2" s="156"/>
      <c r="E2" s="154"/>
      <c r="F2" s="154"/>
      <c r="G2" s="153"/>
      <c r="H2" s="161"/>
      <c r="I2" s="157"/>
      <c r="J2" s="157"/>
    </row>
    <row r="3" spans="1:11" ht="50.25" customHeight="1" x14ac:dyDescent="0.2">
      <c r="A3" s="153"/>
      <c r="B3" s="154"/>
      <c r="C3" s="155"/>
      <c r="D3" s="156"/>
      <c r="E3" s="154"/>
      <c r="F3" s="154"/>
      <c r="G3" s="153"/>
      <c r="H3" s="161"/>
      <c r="I3" s="157"/>
      <c r="J3" s="157"/>
    </row>
    <row r="4" spans="1:11" ht="66" customHeight="1" x14ac:dyDescent="0.2">
      <c r="A4" s="158"/>
      <c r="B4" s="158"/>
      <c r="C4" s="159"/>
      <c r="D4" s="159"/>
      <c r="E4" s="158"/>
      <c r="F4" s="158"/>
      <c r="G4" s="160">
        <f>SUM(C2:C4)</f>
        <v>0</v>
      </c>
      <c r="H4" s="161">
        <v>27</v>
      </c>
      <c r="I4" s="162"/>
      <c r="K4" s="148"/>
    </row>
    <row r="5" spans="1:11" ht="66" customHeight="1" x14ac:dyDescent="0.2">
      <c r="A5" s="158"/>
      <c r="B5" s="158"/>
      <c r="C5" s="159"/>
      <c r="D5" s="159"/>
      <c r="E5" s="158"/>
      <c r="F5" s="158"/>
      <c r="G5" s="160"/>
      <c r="H5" s="161"/>
      <c r="I5" s="162"/>
      <c r="K5" s="148"/>
    </row>
    <row r="6" spans="1:11" ht="66" customHeight="1" x14ac:dyDescent="0.2">
      <c r="A6" s="158"/>
      <c r="B6" s="158"/>
      <c r="C6" s="159"/>
      <c r="D6" s="159"/>
      <c r="E6" s="158"/>
      <c r="F6" s="158"/>
      <c r="G6" s="160"/>
      <c r="H6" s="161"/>
      <c r="I6" s="162"/>
      <c r="K6" s="148"/>
    </row>
    <row r="7" spans="1:11" ht="66" customHeight="1" x14ac:dyDescent="0.2">
      <c r="A7" s="158"/>
      <c r="B7" s="158"/>
      <c r="C7" s="159"/>
      <c r="D7" s="159"/>
      <c r="E7" s="158"/>
      <c r="F7" s="158"/>
      <c r="G7" s="160">
        <f>SUM(C5:C7)</f>
        <v>0</v>
      </c>
      <c r="H7" s="161">
        <v>28</v>
      </c>
      <c r="I7" s="162"/>
      <c r="K7" s="148"/>
    </row>
    <row r="8" spans="1:11" ht="66" customHeight="1" x14ac:dyDescent="0.2">
      <c r="A8" s="158"/>
      <c r="B8" s="158"/>
      <c r="C8" s="159"/>
      <c r="D8" s="159"/>
      <c r="E8" s="163"/>
      <c r="F8" s="163"/>
      <c r="G8" s="160"/>
      <c r="H8" s="161"/>
      <c r="I8" s="162"/>
      <c r="K8" s="148"/>
    </row>
    <row r="9" spans="1:11" ht="66" customHeight="1" x14ac:dyDescent="0.2">
      <c r="A9" s="158"/>
      <c r="B9" s="158"/>
      <c r="C9" s="159"/>
      <c r="D9" s="159"/>
      <c r="E9" s="163"/>
      <c r="F9" s="163"/>
      <c r="G9" s="160"/>
      <c r="H9" s="161"/>
      <c r="I9" s="162"/>
      <c r="K9" s="148"/>
    </row>
    <row r="10" spans="1:11" ht="66" customHeight="1" x14ac:dyDescent="0.2">
      <c r="A10" s="158"/>
      <c r="B10" s="158"/>
      <c r="C10" s="159"/>
      <c r="D10" s="159"/>
      <c r="E10" s="163"/>
      <c r="F10" s="163"/>
      <c r="G10" s="160">
        <f>SUM(C8:C10)</f>
        <v>0</v>
      </c>
      <c r="H10" s="161">
        <v>29</v>
      </c>
      <c r="I10" s="162"/>
      <c r="K10" s="148"/>
    </row>
    <row r="11" spans="1:11" ht="66" customHeight="1" x14ac:dyDescent="0.2">
      <c r="A11" s="158"/>
      <c r="B11" s="158"/>
      <c r="C11" s="159"/>
      <c r="D11" s="159"/>
      <c r="E11" s="163"/>
      <c r="F11" s="163"/>
      <c r="G11" s="160"/>
      <c r="H11" s="161"/>
      <c r="I11" s="162"/>
      <c r="K11" s="148"/>
    </row>
    <row r="12" spans="1:11" ht="66" customHeight="1" x14ac:dyDescent="0.2">
      <c r="A12" s="158"/>
      <c r="B12" s="158"/>
      <c r="C12" s="159"/>
      <c r="D12" s="159"/>
      <c r="E12" s="163"/>
      <c r="F12" s="163"/>
      <c r="G12" s="160"/>
      <c r="H12" s="161"/>
      <c r="I12" s="162"/>
      <c r="K12" s="148"/>
    </row>
    <row r="13" spans="1:11" ht="66" customHeight="1" x14ac:dyDescent="0.2">
      <c r="A13" s="158"/>
      <c r="B13" s="158"/>
      <c r="C13" s="159"/>
      <c r="D13" s="159"/>
      <c r="E13" s="164"/>
      <c r="F13" s="164"/>
      <c r="G13" s="160">
        <f>SUM(C11:C13)</f>
        <v>0</v>
      </c>
      <c r="H13" s="161">
        <v>30</v>
      </c>
      <c r="I13" s="162"/>
      <c r="K13" s="148"/>
    </row>
    <row r="14" spans="1:11" ht="66" customHeight="1" x14ac:dyDescent="0.2">
      <c r="A14" s="158"/>
      <c r="B14" s="158"/>
      <c r="C14" s="159"/>
      <c r="D14" s="159"/>
      <c r="E14" s="164"/>
      <c r="F14" s="164"/>
      <c r="G14" s="160"/>
      <c r="H14" s="161"/>
      <c r="I14" s="162"/>
      <c r="K14" s="148"/>
    </row>
    <row r="15" spans="1:11" ht="66" customHeight="1" x14ac:dyDescent="0.2">
      <c r="A15" s="158"/>
      <c r="B15" s="158"/>
      <c r="C15" s="159"/>
      <c r="D15" s="159"/>
      <c r="E15" s="164"/>
      <c r="F15" s="164"/>
      <c r="G15" s="160"/>
      <c r="H15" s="161"/>
      <c r="I15" s="162"/>
      <c r="K15" s="148"/>
    </row>
    <row r="16" spans="1:11" ht="66" customHeight="1" x14ac:dyDescent="0.2">
      <c r="A16" s="158"/>
      <c r="B16" s="158"/>
      <c r="C16" s="159"/>
      <c r="D16" s="159"/>
      <c r="E16" s="164"/>
      <c r="F16" s="164"/>
      <c r="G16" s="160">
        <f>SUM(C14:C16)</f>
        <v>0</v>
      </c>
      <c r="H16" s="161">
        <v>31</v>
      </c>
      <c r="I16" s="162"/>
      <c r="K16" s="148"/>
    </row>
    <row r="17" spans="1:11" ht="66" customHeight="1" x14ac:dyDescent="0.2">
      <c r="A17" s="158"/>
      <c r="B17" s="158"/>
      <c r="C17" s="165"/>
      <c r="D17" s="159"/>
      <c r="E17" s="164"/>
      <c r="F17" s="164"/>
      <c r="G17" s="160"/>
      <c r="H17" s="161"/>
      <c r="I17" s="162"/>
      <c r="K17" s="148"/>
    </row>
    <row r="18" spans="1:11" ht="66" customHeight="1" x14ac:dyDescent="0.2">
      <c r="A18" s="158"/>
      <c r="B18" s="158"/>
      <c r="C18" s="165"/>
      <c r="D18" s="159"/>
      <c r="E18" s="164"/>
      <c r="F18" s="164"/>
      <c r="G18" s="160"/>
      <c r="H18" s="161"/>
      <c r="I18" s="162"/>
      <c r="K18" s="148"/>
    </row>
    <row r="19" spans="1:11" ht="66" customHeight="1" x14ac:dyDescent="0.2">
      <c r="A19" s="158"/>
      <c r="B19" s="158"/>
      <c r="C19" s="165"/>
      <c r="D19" s="159"/>
      <c r="E19" s="164"/>
      <c r="F19" s="164"/>
      <c r="G19" s="160">
        <f>SUM(C17:C19)</f>
        <v>0</v>
      </c>
      <c r="H19" s="161">
        <v>32</v>
      </c>
      <c r="I19" s="162"/>
      <c r="K19" s="148"/>
    </row>
    <row r="20" spans="1:11" ht="66" customHeight="1" x14ac:dyDescent="0.2">
      <c r="A20" s="158"/>
      <c r="B20" s="158"/>
      <c r="C20" s="165"/>
      <c r="D20" s="159"/>
      <c r="E20" s="164"/>
      <c r="F20" s="164"/>
      <c r="G20" s="160"/>
      <c r="H20" s="161"/>
      <c r="I20" s="162"/>
      <c r="K20" s="148"/>
    </row>
    <row r="21" spans="1:11" ht="66" customHeight="1" x14ac:dyDescent="0.2">
      <c r="A21" s="158"/>
      <c r="B21" s="158"/>
      <c r="C21" s="165"/>
      <c r="D21" s="159"/>
      <c r="E21" s="164"/>
      <c r="F21" s="164"/>
      <c r="G21" s="160"/>
      <c r="H21" s="161"/>
      <c r="I21" s="162"/>
      <c r="K21" s="148"/>
    </row>
    <row r="22" spans="1:11" ht="66" customHeight="1" x14ac:dyDescent="0.2">
      <c r="A22" s="158"/>
      <c r="B22" s="158"/>
      <c r="C22" s="165"/>
      <c r="D22" s="159"/>
      <c r="E22" s="164"/>
      <c r="F22" s="164"/>
      <c r="G22" s="160">
        <f>SUM(C20:C22)</f>
        <v>0</v>
      </c>
      <c r="H22" s="161">
        <v>33</v>
      </c>
      <c r="I22" s="162"/>
      <c r="K22" s="148"/>
    </row>
    <row r="23" spans="1:11" ht="66" customHeight="1" x14ac:dyDescent="0.2">
      <c r="A23" s="158"/>
      <c r="B23" s="158"/>
      <c r="C23" s="165"/>
      <c r="D23" s="159"/>
      <c r="E23" s="164"/>
      <c r="F23" s="164"/>
      <c r="G23" s="160"/>
      <c r="H23" s="161"/>
      <c r="I23" s="162"/>
      <c r="K23" s="148"/>
    </row>
    <row r="24" spans="1:11" ht="66" customHeight="1" x14ac:dyDescent="0.2">
      <c r="A24" s="158"/>
      <c r="B24" s="158"/>
      <c r="C24" s="165"/>
      <c r="D24" s="159"/>
      <c r="E24" s="164"/>
      <c r="F24" s="164"/>
      <c r="G24" s="160"/>
      <c r="H24" s="161"/>
      <c r="I24" s="162"/>
      <c r="K24" s="148"/>
    </row>
    <row r="25" spans="1:11" ht="66" customHeight="1" x14ac:dyDescent="0.2">
      <c r="A25" s="158"/>
      <c r="B25" s="158"/>
      <c r="C25" s="165"/>
      <c r="D25" s="159"/>
      <c r="E25" s="164"/>
      <c r="F25" s="164"/>
      <c r="G25" s="160">
        <f>SUM(C23:C25)</f>
        <v>0</v>
      </c>
      <c r="H25" s="161">
        <v>34</v>
      </c>
      <c r="I25" s="162"/>
      <c r="K25" s="148"/>
    </row>
    <row r="26" spans="1:11" ht="66" customHeight="1" x14ac:dyDescent="0.2">
      <c r="A26" s="158"/>
      <c r="B26" s="158"/>
      <c r="C26" s="165"/>
      <c r="D26" s="159"/>
      <c r="E26" s="164"/>
      <c r="F26" s="164"/>
      <c r="G26" s="160"/>
      <c r="H26" s="161"/>
      <c r="I26" s="162"/>
      <c r="K26" s="148"/>
    </row>
    <row r="27" spans="1:11" ht="66" customHeight="1" x14ac:dyDescent="0.2">
      <c r="A27" s="158"/>
      <c r="B27" s="158"/>
      <c r="C27" s="165"/>
      <c r="D27" s="159"/>
      <c r="E27" s="164"/>
      <c r="F27" s="164"/>
      <c r="G27" s="160"/>
      <c r="H27" s="161"/>
      <c r="I27" s="162"/>
      <c r="K27" s="148"/>
    </row>
    <row r="28" spans="1:11" ht="66" customHeight="1" x14ac:dyDescent="0.2">
      <c r="A28" s="158"/>
      <c r="B28" s="158"/>
      <c r="C28" s="165"/>
      <c r="D28" s="159"/>
      <c r="E28" s="164"/>
      <c r="F28" s="164"/>
      <c r="G28" s="160">
        <f>SUM(C26:C28)</f>
        <v>0</v>
      </c>
      <c r="H28" s="161">
        <v>35</v>
      </c>
      <c r="I28" s="162"/>
      <c r="K28" s="148"/>
    </row>
    <row r="29" spans="1:11" ht="66" customHeight="1" x14ac:dyDescent="0.2">
      <c r="A29" s="166"/>
      <c r="B29" s="166"/>
      <c r="C29" s="167"/>
      <c r="D29" s="168"/>
      <c r="E29" s="166"/>
      <c r="F29" s="166"/>
      <c r="G29" s="169"/>
      <c r="H29" s="161"/>
      <c r="I29" s="170"/>
      <c r="K29" s="148"/>
    </row>
    <row r="30" spans="1:11" ht="66" customHeight="1" x14ac:dyDescent="0.2">
      <c r="A30" s="166"/>
      <c r="B30" s="166"/>
      <c r="C30" s="167"/>
      <c r="D30" s="168"/>
      <c r="E30" s="166"/>
      <c r="F30" s="166"/>
      <c r="G30" s="169"/>
      <c r="H30" s="161"/>
      <c r="I30" s="170"/>
      <c r="K30" s="148"/>
    </row>
    <row r="31" spans="1:11" ht="66" customHeight="1" x14ac:dyDescent="0.2">
      <c r="A31" s="158"/>
      <c r="B31" s="165"/>
      <c r="C31" s="159"/>
      <c r="D31" s="159"/>
      <c r="E31" s="158"/>
      <c r="F31" s="158"/>
      <c r="G31" s="160">
        <f>SUM(C29:C31)</f>
        <v>0</v>
      </c>
      <c r="H31" s="161">
        <v>36</v>
      </c>
      <c r="I31" s="162"/>
      <c r="J31" s="171"/>
    </row>
    <row r="32" spans="1:11" ht="66" customHeight="1" x14ac:dyDescent="0.2">
      <c r="A32" s="158"/>
      <c r="B32" s="165"/>
      <c r="C32" s="159"/>
      <c r="D32" s="159"/>
      <c r="E32" s="158"/>
      <c r="F32" s="158"/>
      <c r="G32" s="160"/>
      <c r="H32" s="161"/>
      <c r="I32" s="162"/>
      <c r="J32" s="171"/>
    </row>
    <row r="33" spans="1:11" ht="66" customHeight="1" x14ac:dyDescent="0.2">
      <c r="A33" s="158"/>
      <c r="B33" s="158"/>
      <c r="C33" s="159"/>
      <c r="D33" s="159"/>
      <c r="E33" s="158"/>
      <c r="F33" s="172"/>
      <c r="G33" s="173"/>
      <c r="H33" s="161"/>
      <c r="I33" s="162"/>
      <c r="J33" s="174"/>
    </row>
    <row r="34" spans="1:11" ht="66" customHeight="1" x14ac:dyDescent="0.2">
      <c r="A34" s="158"/>
      <c r="B34" s="158"/>
      <c r="C34" s="159"/>
      <c r="D34" s="159"/>
      <c r="E34" s="158"/>
      <c r="F34" s="158"/>
      <c r="G34" s="160">
        <f>SUM(C32:C34)</f>
        <v>0</v>
      </c>
      <c r="H34" s="161">
        <v>37</v>
      </c>
      <c r="I34" s="162"/>
      <c r="J34" s="171"/>
    </row>
    <row r="35" spans="1:11" ht="66" customHeight="1" x14ac:dyDescent="0.2">
      <c r="A35" s="158"/>
      <c r="B35" s="158"/>
      <c r="C35" s="159"/>
      <c r="D35" s="159"/>
      <c r="E35" s="158"/>
      <c r="F35" s="158"/>
      <c r="G35" s="160"/>
      <c r="H35" s="161"/>
      <c r="I35" s="162"/>
      <c r="J35" s="171"/>
    </row>
    <row r="36" spans="1:11" ht="66" customHeight="1" x14ac:dyDescent="0.2">
      <c r="A36" s="158"/>
      <c r="B36" s="158"/>
      <c r="C36" s="159"/>
      <c r="D36" s="159"/>
      <c r="E36" s="158"/>
      <c r="F36" s="158"/>
      <c r="G36" s="173"/>
      <c r="H36" s="161"/>
      <c r="I36" s="162"/>
      <c r="J36" s="171"/>
    </row>
    <row r="37" spans="1:11" ht="66" customHeight="1" x14ac:dyDescent="0.2">
      <c r="A37" s="158"/>
      <c r="B37" s="158"/>
      <c r="C37" s="159"/>
      <c r="D37" s="159"/>
      <c r="E37" s="158"/>
      <c r="F37" s="158"/>
      <c r="G37" s="160">
        <f>SUM(C35:C37)</f>
        <v>0</v>
      </c>
      <c r="H37" s="161">
        <v>38</v>
      </c>
      <c r="I37" s="162"/>
      <c r="J37" s="171"/>
    </row>
    <row r="38" spans="1:11" ht="66" customHeight="1" x14ac:dyDescent="0.2">
      <c r="A38" s="158"/>
      <c r="B38" s="158"/>
      <c r="C38" s="159"/>
      <c r="D38" s="159"/>
      <c r="E38" s="158"/>
      <c r="F38" s="158"/>
      <c r="G38" s="160"/>
      <c r="H38" s="161"/>
      <c r="I38" s="162"/>
      <c r="J38" s="171"/>
    </row>
    <row r="39" spans="1:11" ht="66" customHeight="1" x14ac:dyDescent="0.2">
      <c r="A39" s="158"/>
      <c r="B39" s="158"/>
      <c r="C39" s="159"/>
      <c r="D39" s="159"/>
      <c r="E39" s="158"/>
      <c r="F39" s="158"/>
      <c r="G39" s="173"/>
      <c r="H39" s="161"/>
      <c r="I39" s="162"/>
      <c r="J39" s="171"/>
    </row>
    <row r="40" spans="1:11" ht="66" customHeight="1" x14ac:dyDescent="0.2">
      <c r="A40" s="158"/>
      <c r="B40" s="158"/>
      <c r="C40" s="159"/>
      <c r="D40" s="159"/>
      <c r="E40" s="158"/>
      <c r="F40" s="158"/>
      <c r="G40" s="160">
        <f>SUM(C38:C40)</f>
        <v>0</v>
      </c>
      <c r="H40" s="161">
        <v>39</v>
      </c>
      <c r="I40" s="162"/>
      <c r="J40" s="174"/>
      <c r="K40" s="175"/>
    </row>
    <row r="41" spans="1:11" ht="39" customHeight="1" x14ac:dyDescent="0.2">
      <c r="A41" s="166" t="s">
        <v>51</v>
      </c>
      <c r="B41" s="166"/>
      <c r="C41" s="167">
        <f>SUM(C4:C40)</f>
        <v>0</v>
      </c>
      <c r="D41" s="167">
        <f>SUM(D4:D40)</f>
        <v>0</v>
      </c>
      <c r="E41" s="166"/>
      <c r="F41" s="166"/>
      <c r="G41" s="169"/>
      <c r="H41" s="161"/>
      <c r="I41" s="170"/>
      <c r="K41" s="148"/>
    </row>
  </sheetData>
  <pageMargins left="0.66944444444444495" right="0.35416666666666702" top="0.47291666666666698" bottom="0.47222222222222199" header="0.31527777777777799" footer="0.23611111111111099"/>
  <pageSetup paperSize="9" scale="27" orientation="portrait" horizontalDpi="300" verticalDpi="300"/>
  <headerFooter>
    <oddHeader>&amp;R&amp;P/&amp;N</oddHeader>
    <oddFooter>&amp;L&amp;20&amp;F&amp;C&amp;20&amp;A&amp;R&amp;20&amp;D 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1"/>
  <sheetViews>
    <sheetView zoomScale="70" zoomScaleNormal="70" zoomScalePageLayoutView="50" workbookViewId="0"/>
  </sheetViews>
  <sheetFormatPr baseColWidth="10" defaultColWidth="19.42578125" defaultRowHeight="30" x14ac:dyDescent="0.2"/>
  <cols>
    <col min="1" max="1" width="15.28515625" style="148" customWidth="1"/>
    <col min="2" max="2" width="26.85546875" style="148" customWidth="1"/>
    <col min="3" max="3" width="19" style="149" customWidth="1"/>
    <col min="4" max="4" width="16" style="148" customWidth="1"/>
    <col min="5" max="5" width="178.85546875" style="148" customWidth="1"/>
    <col min="6" max="6" width="59.7109375" style="148" customWidth="1"/>
    <col min="7" max="7" width="14.140625" style="150" customWidth="1"/>
    <col min="8" max="8" width="11.85546875" style="150" customWidth="1"/>
    <col min="9" max="9" width="19.42578125" style="151"/>
    <col min="10" max="10" width="19.42578125" style="152"/>
  </cols>
  <sheetData>
    <row r="1" spans="1:11" ht="50.25" customHeight="1" x14ac:dyDescent="0.2">
      <c r="A1" s="153" t="s">
        <v>46</v>
      </c>
      <c r="B1" s="154" t="s">
        <v>47</v>
      </c>
      <c r="C1" s="155" t="s">
        <v>43</v>
      </c>
      <c r="D1" s="156" t="s">
        <v>48</v>
      </c>
      <c r="E1" s="154" t="s">
        <v>49</v>
      </c>
      <c r="F1" s="154" t="s">
        <v>50</v>
      </c>
      <c r="G1" s="153" t="s">
        <v>23</v>
      </c>
      <c r="H1" s="161" t="s">
        <v>16</v>
      </c>
      <c r="I1" s="157"/>
      <c r="J1" s="157"/>
    </row>
    <row r="2" spans="1:11" ht="50.25" customHeight="1" x14ac:dyDescent="0.2">
      <c r="A2" s="153"/>
      <c r="B2" s="154"/>
      <c r="C2" s="155"/>
      <c r="D2" s="156"/>
      <c r="E2" s="154"/>
      <c r="F2" s="154"/>
      <c r="G2" s="153"/>
      <c r="H2" s="161"/>
      <c r="I2" s="157"/>
      <c r="J2" s="157"/>
    </row>
    <row r="3" spans="1:11" ht="50.25" customHeight="1" x14ac:dyDescent="0.2">
      <c r="A3" s="153"/>
      <c r="B3" s="154"/>
      <c r="C3" s="155"/>
      <c r="D3" s="156"/>
      <c r="E3" s="154"/>
      <c r="F3" s="154"/>
      <c r="G3" s="153"/>
      <c r="H3" s="161"/>
      <c r="I3" s="157"/>
      <c r="J3" s="157"/>
    </row>
    <row r="4" spans="1:11" ht="66" customHeight="1" x14ac:dyDescent="0.2">
      <c r="A4" s="158"/>
      <c r="B4" s="158"/>
      <c r="C4" s="159"/>
      <c r="D4" s="159"/>
      <c r="E4" s="158"/>
      <c r="F4" s="158"/>
      <c r="G4" s="160">
        <f>SUM(C2:C4)</f>
        <v>0</v>
      </c>
      <c r="H4" s="161">
        <v>40</v>
      </c>
      <c r="I4" s="162"/>
      <c r="K4" s="148"/>
    </row>
    <row r="5" spans="1:11" ht="66" customHeight="1" x14ac:dyDescent="0.2">
      <c r="A5" s="158"/>
      <c r="B5" s="158"/>
      <c r="C5" s="159"/>
      <c r="D5" s="159"/>
      <c r="E5" s="158"/>
      <c r="F5" s="158"/>
      <c r="G5" s="160"/>
      <c r="H5" s="161"/>
      <c r="I5" s="162"/>
      <c r="K5" s="148"/>
    </row>
    <row r="6" spans="1:11" ht="66" customHeight="1" x14ac:dyDescent="0.2">
      <c r="A6" s="158"/>
      <c r="B6" s="158"/>
      <c r="C6" s="159"/>
      <c r="D6" s="159"/>
      <c r="E6" s="158"/>
      <c r="F6" s="158"/>
      <c r="G6" s="160"/>
      <c r="H6" s="161"/>
      <c r="I6" s="162"/>
      <c r="K6" s="148"/>
    </row>
    <row r="7" spans="1:11" ht="66" customHeight="1" x14ac:dyDescent="0.2">
      <c r="A7" s="158"/>
      <c r="B7" s="158"/>
      <c r="C7" s="159"/>
      <c r="D7" s="159"/>
      <c r="E7" s="158"/>
      <c r="F7" s="158"/>
      <c r="G7" s="160">
        <f>SUM(C6:C7)</f>
        <v>0</v>
      </c>
      <c r="H7" s="161">
        <v>41</v>
      </c>
      <c r="I7" s="162"/>
      <c r="K7" s="148"/>
    </row>
    <row r="8" spans="1:11" ht="66" customHeight="1" x14ac:dyDescent="0.2">
      <c r="A8" s="158"/>
      <c r="B8" s="158"/>
      <c r="C8" s="159"/>
      <c r="D8" s="159"/>
      <c r="E8" s="163"/>
      <c r="F8" s="163"/>
      <c r="G8" s="160"/>
      <c r="H8" s="161"/>
      <c r="I8" s="162"/>
      <c r="K8" s="148"/>
    </row>
    <row r="9" spans="1:11" ht="66" customHeight="1" x14ac:dyDescent="0.2">
      <c r="A9" s="158"/>
      <c r="B9" s="158"/>
      <c r="C9" s="159"/>
      <c r="D9" s="159"/>
      <c r="E9" s="163"/>
      <c r="F9" s="163"/>
      <c r="G9" s="160"/>
      <c r="H9" s="161"/>
      <c r="I9" s="162"/>
      <c r="K9" s="148"/>
    </row>
    <row r="10" spans="1:11" ht="66" customHeight="1" x14ac:dyDescent="0.2">
      <c r="A10" s="158"/>
      <c r="B10" s="158"/>
      <c r="C10" s="159"/>
      <c r="D10" s="159"/>
      <c r="E10" s="163"/>
      <c r="F10" s="163"/>
      <c r="G10" s="160">
        <f>SUM(C8:C10)</f>
        <v>0</v>
      </c>
      <c r="H10" s="161">
        <v>42</v>
      </c>
      <c r="I10" s="162"/>
      <c r="K10" s="148"/>
    </row>
    <row r="11" spans="1:11" ht="66" customHeight="1" x14ac:dyDescent="0.2">
      <c r="A11" s="158"/>
      <c r="B11" s="158"/>
      <c r="C11" s="159"/>
      <c r="D11" s="159"/>
      <c r="E11" s="163"/>
      <c r="F11" s="163"/>
      <c r="G11" s="160"/>
      <c r="H11" s="161"/>
      <c r="I11" s="162"/>
      <c r="K11" s="148"/>
    </row>
    <row r="12" spans="1:11" ht="66" customHeight="1" x14ac:dyDescent="0.2">
      <c r="A12" s="158"/>
      <c r="B12" s="158"/>
      <c r="C12" s="159"/>
      <c r="D12" s="159"/>
      <c r="E12" s="163"/>
      <c r="F12" s="163"/>
      <c r="G12" s="160"/>
      <c r="H12" s="161"/>
      <c r="I12" s="162"/>
      <c r="K12" s="148"/>
    </row>
    <row r="13" spans="1:11" ht="66" customHeight="1" x14ac:dyDescent="0.2">
      <c r="A13" s="158"/>
      <c r="B13" s="158"/>
      <c r="C13" s="159"/>
      <c r="D13" s="159"/>
      <c r="E13" s="164"/>
      <c r="F13" s="164"/>
      <c r="G13" s="160">
        <f>SUM(C11:C13)</f>
        <v>0</v>
      </c>
      <c r="H13" s="161">
        <v>43</v>
      </c>
      <c r="I13" s="162"/>
      <c r="K13" s="148"/>
    </row>
    <row r="14" spans="1:11" ht="66" customHeight="1" x14ac:dyDescent="0.2">
      <c r="A14" s="158"/>
      <c r="B14" s="158"/>
      <c r="C14" s="159"/>
      <c r="D14" s="159"/>
      <c r="E14" s="164"/>
      <c r="F14" s="164"/>
      <c r="G14" s="160"/>
      <c r="H14" s="161"/>
      <c r="I14" s="162"/>
      <c r="K14" s="148"/>
    </row>
    <row r="15" spans="1:11" ht="66" customHeight="1" x14ac:dyDescent="0.2">
      <c r="A15" s="158"/>
      <c r="B15" s="158"/>
      <c r="C15" s="159"/>
      <c r="D15" s="159"/>
      <c r="E15" s="164"/>
      <c r="F15" s="164"/>
      <c r="G15" s="160"/>
      <c r="H15" s="161"/>
      <c r="I15" s="162"/>
      <c r="K15" s="148"/>
    </row>
    <row r="16" spans="1:11" ht="66" customHeight="1" x14ac:dyDescent="0.2">
      <c r="A16" s="158"/>
      <c r="B16" s="158"/>
      <c r="C16" s="159"/>
      <c r="D16" s="159"/>
      <c r="E16" s="164"/>
      <c r="F16" s="164"/>
      <c r="G16" s="160">
        <f>SUM(C15:C16)</f>
        <v>0</v>
      </c>
      <c r="H16" s="161">
        <v>44</v>
      </c>
      <c r="I16" s="162"/>
      <c r="K16" s="148"/>
    </row>
    <row r="17" spans="1:11" ht="66" customHeight="1" x14ac:dyDescent="0.2">
      <c r="A17" s="158"/>
      <c r="B17" s="158"/>
      <c r="C17" s="165"/>
      <c r="D17" s="159"/>
      <c r="E17" s="164"/>
      <c r="F17" s="164"/>
      <c r="G17" s="160"/>
      <c r="H17" s="161"/>
      <c r="I17" s="162"/>
      <c r="K17" s="148"/>
    </row>
    <row r="18" spans="1:11" ht="66" customHeight="1" x14ac:dyDescent="0.2">
      <c r="A18" s="158"/>
      <c r="B18" s="158"/>
      <c r="C18" s="165"/>
      <c r="D18" s="159"/>
      <c r="E18" s="164"/>
      <c r="F18" s="164"/>
      <c r="G18" s="160"/>
      <c r="H18" s="161"/>
      <c r="I18" s="162"/>
      <c r="K18" s="148"/>
    </row>
    <row r="19" spans="1:11" ht="66" customHeight="1" x14ac:dyDescent="0.2">
      <c r="A19" s="158"/>
      <c r="B19" s="158"/>
      <c r="C19" s="165"/>
      <c r="D19" s="159"/>
      <c r="E19" s="164"/>
      <c r="F19" s="164"/>
      <c r="G19" s="160">
        <f>SUM(C17:C19)</f>
        <v>0</v>
      </c>
      <c r="H19" s="161">
        <v>45</v>
      </c>
      <c r="I19" s="162"/>
      <c r="K19" s="148"/>
    </row>
    <row r="20" spans="1:11" ht="66" customHeight="1" x14ac:dyDescent="0.2">
      <c r="A20" s="158"/>
      <c r="B20" s="158"/>
      <c r="C20" s="165"/>
      <c r="D20" s="159"/>
      <c r="E20" s="164"/>
      <c r="F20" s="164"/>
      <c r="G20" s="160"/>
      <c r="H20" s="161"/>
      <c r="I20" s="162"/>
      <c r="K20" s="148"/>
    </row>
    <row r="21" spans="1:11" ht="66" customHeight="1" x14ac:dyDescent="0.2">
      <c r="A21" s="158"/>
      <c r="B21" s="158"/>
      <c r="C21" s="165"/>
      <c r="D21" s="159"/>
      <c r="E21" s="164"/>
      <c r="F21" s="164"/>
      <c r="G21" s="160"/>
      <c r="H21" s="161"/>
      <c r="I21" s="162"/>
      <c r="K21" s="148"/>
    </row>
    <row r="22" spans="1:11" ht="66" customHeight="1" x14ac:dyDescent="0.2">
      <c r="A22" s="158"/>
      <c r="B22" s="158"/>
      <c r="C22" s="165"/>
      <c r="D22" s="159"/>
      <c r="E22" s="164"/>
      <c r="F22" s="164"/>
      <c r="G22" s="160">
        <f>SUM(C20:C22)</f>
        <v>0</v>
      </c>
      <c r="H22" s="161">
        <v>46</v>
      </c>
      <c r="I22" s="162"/>
      <c r="K22" s="148"/>
    </row>
    <row r="23" spans="1:11" ht="66" customHeight="1" x14ac:dyDescent="0.2">
      <c r="A23" s="158"/>
      <c r="B23" s="158"/>
      <c r="C23" s="165"/>
      <c r="D23" s="159"/>
      <c r="E23" s="164"/>
      <c r="F23" s="164"/>
      <c r="G23" s="160"/>
      <c r="H23" s="161"/>
      <c r="I23" s="162"/>
      <c r="K23" s="148"/>
    </row>
    <row r="24" spans="1:11" ht="66" customHeight="1" x14ac:dyDescent="0.2">
      <c r="A24" s="158"/>
      <c r="B24" s="158"/>
      <c r="C24" s="165"/>
      <c r="D24" s="159"/>
      <c r="E24" s="164"/>
      <c r="F24" s="164"/>
      <c r="G24" s="160"/>
      <c r="H24" s="161"/>
      <c r="I24" s="162"/>
      <c r="K24" s="148"/>
    </row>
    <row r="25" spans="1:11" ht="66" customHeight="1" x14ac:dyDescent="0.2">
      <c r="A25" s="158"/>
      <c r="B25" s="158"/>
      <c r="C25" s="165"/>
      <c r="D25" s="159"/>
      <c r="E25" s="164"/>
      <c r="F25" s="164"/>
      <c r="G25" s="160">
        <f>SUM(C23:C25)</f>
        <v>0</v>
      </c>
      <c r="H25" s="161">
        <v>47</v>
      </c>
      <c r="I25" s="162"/>
      <c r="K25" s="148"/>
    </row>
    <row r="26" spans="1:11" ht="66" customHeight="1" x14ac:dyDescent="0.2">
      <c r="A26" s="158"/>
      <c r="B26" s="158"/>
      <c r="C26" s="165"/>
      <c r="D26" s="159"/>
      <c r="E26" s="164"/>
      <c r="F26" s="164"/>
      <c r="G26" s="160"/>
      <c r="H26" s="161"/>
      <c r="I26" s="162"/>
      <c r="K26" s="148"/>
    </row>
    <row r="27" spans="1:11" ht="66" customHeight="1" x14ac:dyDescent="0.2">
      <c r="A27" s="158"/>
      <c r="B27" s="158"/>
      <c r="C27" s="165"/>
      <c r="D27" s="159"/>
      <c r="E27" s="164"/>
      <c r="F27" s="164"/>
      <c r="G27" s="160"/>
      <c r="H27" s="161"/>
      <c r="I27" s="162"/>
      <c r="K27" s="148"/>
    </row>
    <row r="28" spans="1:11" ht="66" customHeight="1" x14ac:dyDescent="0.2">
      <c r="A28" s="158"/>
      <c r="B28" s="158"/>
      <c r="C28" s="165"/>
      <c r="D28" s="159"/>
      <c r="E28" s="164"/>
      <c r="F28" s="164"/>
      <c r="G28" s="160">
        <f>SUM(C26:C28)</f>
        <v>0</v>
      </c>
      <c r="H28" s="161">
        <v>48</v>
      </c>
      <c r="I28" s="162"/>
      <c r="K28" s="148"/>
    </row>
    <row r="29" spans="1:11" ht="66" customHeight="1" x14ac:dyDescent="0.2">
      <c r="A29" s="166"/>
      <c r="B29" s="166"/>
      <c r="C29" s="167"/>
      <c r="D29" s="168"/>
      <c r="E29" s="166"/>
      <c r="F29" s="166"/>
      <c r="G29" s="169"/>
      <c r="H29" s="161"/>
      <c r="I29" s="170"/>
      <c r="K29" s="148"/>
    </row>
    <row r="30" spans="1:11" ht="66" customHeight="1" x14ac:dyDescent="0.2">
      <c r="A30" s="166"/>
      <c r="B30" s="166"/>
      <c r="C30" s="167"/>
      <c r="D30" s="168"/>
      <c r="E30" s="166"/>
      <c r="F30" s="166"/>
      <c r="G30" s="169"/>
      <c r="H30" s="161"/>
      <c r="I30" s="170"/>
      <c r="K30" s="148"/>
    </row>
    <row r="31" spans="1:11" ht="66" customHeight="1" x14ac:dyDescent="0.2">
      <c r="A31" s="158"/>
      <c r="B31" s="165"/>
      <c r="C31" s="159"/>
      <c r="D31" s="159"/>
      <c r="E31" s="158"/>
      <c r="F31" s="158"/>
      <c r="G31" s="160">
        <f>SUM(C31)</f>
        <v>0</v>
      </c>
      <c r="H31" s="161">
        <v>49</v>
      </c>
      <c r="I31" s="162"/>
      <c r="J31" s="171"/>
    </row>
    <row r="32" spans="1:11" ht="66" customHeight="1" x14ac:dyDescent="0.2">
      <c r="A32" s="158"/>
      <c r="B32" s="165"/>
      <c r="C32" s="159"/>
      <c r="D32" s="159"/>
      <c r="E32" s="158"/>
      <c r="F32" s="158"/>
      <c r="G32" s="160"/>
      <c r="H32" s="161"/>
      <c r="I32" s="162"/>
      <c r="J32" s="171"/>
    </row>
    <row r="33" spans="1:11" ht="66" customHeight="1" x14ac:dyDescent="0.2">
      <c r="A33" s="158"/>
      <c r="B33" s="158"/>
      <c r="C33" s="159"/>
      <c r="D33" s="159"/>
      <c r="E33" s="158"/>
      <c r="F33" s="172"/>
      <c r="G33" s="173"/>
      <c r="H33" s="161"/>
      <c r="I33" s="162"/>
      <c r="J33" s="174"/>
    </row>
    <row r="34" spans="1:11" ht="66" customHeight="1" x14ac:dyDescent="0.2">
      <c r="A34" s="158"/>
      <c r="B34" s="158"/>
      <c r="C34" s="159"/>
      <c r="D34" s="159"/>
      <c r="E34" s="158"/>
      <c r="F34" s="158"/>
      <c r="G34" s="160">
        <f>SUM(C33:C34)</f>
        <v>0</v>
      </c>
      <c r="H34" s="161">
        <v>50</v>
      </c>
      <c r="I34" s="162"/>
      <c r="J34" s="171"/>
    </row>
    <row r="35" spans="1:11" ht="66" customHeight="1" x14ac:dyDescent="0.2">
      <c r="A35" s="158"/>
      <c r="B35" s="158"/>
      <c r="C35" s="159"/>
      <c r="D35" s="159"/>
      <c r="E35" s="158"/>
      <c r="F35" s="158"/>
      <c r="G35" s="160"/>
      <c r="H35" s="161"/>
      <c r="I35" s="162"/>
      <c r="J35" s="171"/>
    </row>
    <row r="36" spans="1:11" ht="66" customHeight="1" x14ac:dyDescent="0.2">
      <c r="A36" s="158"/>
      <c r="B36" s="158"/>
      <c r="C36" s="159"/>
      <c r="D36" s="159"/>
      <c r="E36" s="158"/>
      <c r="F36" s="158"/>
      <c r="G36" s="173"/>
      <c r="H36" s="161"/>
      <c r="I36" s="162"/>
      <c r="J36" s="171"/>
    </row>
    <row r="37" spans="1:11" ht="66" customHeight="1" x14ac:dyDescent="0.2">
      <c r="A37" s="158"/>
      <c r="B37" s="158"/>
      <c r="C37" s="159"/>
      <c r="D37" s="159"/>
      <c r="E37" s="158"/>
      <c r="F37" s="158"/>
      <c r="G37" s="160">
        <f>SUM(C36:C37)</f>
        <v>0</v>
      </c>
      <c r="H37" s="161">
        <v>51</v>
      </c>
      <c r="I37" s="162"/>
      <c r="J37" s="171"/>
    </row>
    <row r="38" spans="1:11" ht="66" customHeight="1" x14ac:dyDescent="0.2">
      <c r="A38" s="158"/>
      <c r="B38" s="158"/>
      <c r="C38" s="159"/>
      <c r="D38" s="159"/>
      <c r="E38" s="158"/>
      <c r="F38" s="158"/>
      <c r="G38" s="160"/>
      <c r="H38" s="161"/>
      <c r="I38" s="162"/>
      <c r="J38" s="171"/>
    </row>
    <row r="39" spans="1:11" ht="66" customHeight="1" x14ac:dyDescent="0.2">
      <c r="A39" s="158"/>
      <c r="B39" s="158"/>
      <c r="C39" s="159"/>
      <c r="D39" s="159"/>
      <c r="E39" s="158"/>
      <c r="F39" s="158"/>
      <c r="G39" s="173"/>
      <c r="H39" s="161"/>
      <c r="I39" s="162"/>
      <c r="J39" s="171"/>
    </row>
    <row r="40" spans="1:11" ht="66" customHeight="1" x14ac:dyDescent="0.2">
      <c r="A40" s="158"/>
      <c r="B40" s="158"/>
      <c r="C40" s="159"/>
      <c r="D40" s="159"/>
      <c r="E40" s="158"/>
      <c r="F40" s="158"/>
      <c r="G40" s="160">
        <f>SUM(C39:C40)</f>
        <v>0</v>
      </c>
      <c r="H40" s="161">
        <v>52</v>
      </c>
      <c r="I40" s="162"/>
      <c r="J40" s="174"/>
      <c r="K40" s="175"/>
    </row>
    <row r="41" spans="1:11" ht="39" customHeight="1" x14ac:dyDescent="0.2">
      <c r="A41" s="166" t="s">
        <v>51</v>
      </c>
      <c r="B41" s="166"/>
      <c r="C41" s="167">
        <f>SUM(C4:C40)</f>
        <v>0</v>
      </c>
      <c r="D41" s="167">
        <f>SUM(D4:D40)</f>
        <v>0</v>
      </c>
      <c r="E41" s="166"/>
      <c r="F41" s="166"/>
      <c r="G41" s="169"/>
      <c r="H41" s="161"/>
      <c r="I41" s="170"/>
      <c r="K41" s="148"/>
    </row>
  </sheetData>
  <pageMargins left="0.66944444444444495" right="0.35416666666666702" top="0.47291666666666698" bottom="0.47222222222222199" header="0.31527777777777799" footer="0.23611111111111099"/>
  <pageSetup paperSize="9" scale="27" orientation="portrait" horizontalDpi="300" verticalDpi="300"/>
  <headerFooter>
    <oddHeader>&amp;R&amp;P/&amp;N</oddHeader>
    <oddFooter>&amp;L&amp;20&amp;F&amp;C&amp;20&amp;A&amp;R&amp;20&amp;D 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/>
  </sheetViews>
  <sheetFormatPr baseColWidth="10" defaultColWidth="11.5703125" defaultRowHeight="12.75" x14ac:dyDescent="0.2"/>
  <sheetData/>
  <pageMargins left="0.70833333333333304" right="0.70833333333333304" top="0.78749999999999998" bottom="0.78749999999999998" header="0.511811023622047" footer="0.31527777777777799"/>
  <pageSetup paperSize="9" orientation="landscape" horizontalDpi="300" verticalDpi="300"/>
  <headerFooter>
    <oddFooter>&amp;L&amp;F&amp;C&amp;A&amp;R&amp;D  &amp;P/&amp;N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4"/>
  <sheetViews>
    <sheetView zoomScaleNormal="100" zoomScalePageLayoutView="50" workbookViewId="0"/>
  </sheetViews>
  <sheetFormatPr baseColWidth="10" defaultColWidth="19.42578125" defaultRowHeight="15.75" x14ac:dyDescent="0.2"/>
  <cols>
    <col min="1" max="1" width="8.7109375" style="176" customWidth="1"/>
    <col min="2" max="2" width="7.140625" style="176" customWidth="1"/>
    <col min="3" max="3" width="16" style="176" customWidth="1"/>
    <col min="4" max="6" width="7.140625" style="176" customWidth="1"/>
    <col min="7" max="7" width="8.42578125" style="176" customWidth="1"/>
    <col min="8" max="8" width="10.42578125" style="176" customWidth="1"/>
    <col min="9" max="9" width="7.140625" style="177" customWidth="1"/>
    <col min="10" max="10" width="6.7109375" style="176" customWidth="1"/>
    <col min="11" max="11" width="8.42578125" style="176" customWidth="1"/>
    <col min="12" max="12" width="8.140625" style="176" customWidth="1"/>
    <col min="13" max="13" width="6.140625" style="176" customWidth="1"/>
    <col min="14" max="14" width="32" style="176" customWidth="1"/>
    <col min="15" max="15" width="111" style="176" customWidth="1"/>
    <col min="16" max="16" width="7.42578125" style="178" customWidth="1"/>
    <col min="17" max="17" width="5" style="178" customWidth="1"/>
    <col min="18" max="18" width="19.42578125" style="176"/>
    <col min="19" max="19" width="19.42578125" style="179"/>
  </cols>
  <sheetData>
    <row r="1" spans="1:8" ht="44.25" customHeight="1" x14ac:dyDescent="0.2">
      <c r="C1" s="180" t="s">
        <v>52</v>
      </c>
      <c r="D1" s="1" t="s">
        <v>53</v>
      </c>
      <c r="E1" s="1"/>
      <c r="F1" s="1"/>
      <c r="G1" s="1"/>
    </row>
    <row r="2" spans="1:8" ht="28.5" customHeight="1" x14ac:dyDescent="0.2">
      <c r="A2" s="181" t="s">
        <v>46</v>
      </c>
      <c r="B2" s="182" t="s">
        <v>16</v>
      </c>
      <c r="C2" s="183" t="s">
        <v>54</v>
      </c>
      <c r="D2" s="182" t="s">
        <v>55</v>
      </c>
      <c r="E2" s="182" t="s">
        <v>56</v>
      </c>
      <c r="F2" s="182" t="s">
        <v>57</v>
      </c>
      <c r="G2" s="180" t="s">
        <v>58</v>
      </c>
      <c r="H2" s="178"/>
    </row>
    <row r="3" spans="1:8" ht="15" customHeight="1" x14ac:dyDescent="0.2">
      <c r="A3" s="184"/>
      <c r="B3" s="185">
        <v>40</v>
      </c>
      <c r="C3" s="185"/>
      <c r="D3" s="185"/>
      <c r="E3" s="185"/>
      <c r="F3" s="185"/>
      <c r="G3" s="186"/>
      <c r="H3" s="178"/>
    </row>
    <row r="4" spans="1:8" ht="15" customHeight="1" x14ac:dyDescent="0.2">
      <c r="A4" s="181"/>
      <c r="B4" s="185">
        <v>41</v>
      </c>
      <c r="C4" s="185"/>
      <c r="D4" s="185"/>
      <c r="E4" s="185"/>
      <c r="F4" s="185"/>
      <c r="G4" s="186"/>
      <c r="H4" s="178"/>
    </row>
    <row r="5" spans="1:8" ht="15" customHeight="1" x14ac:dyDescent="0.2">
      <c r="A5" s="181"/>
      <c r="B5" s="185">
        <v>42</v>
      </c>
      <c r="C5" s="185"/>
      <c r="D5" s="185"/>
      <c r="E5" s="185"/>
      <c r="F5" s="185"/>
      <c r="G5" s="186"/>
      <c r="H5" s="178"/>
    </row>
    <row r="6" spans="1:8" ht="15" customHeight="1" x14ac:dyDescent="0.2">
      <c r="A6" s="181"/>
      <c r="B6" s="185">
        <v>43</v>
      </c>
      <c r="C6" s="185"/>
      <c r="D6" s="185"/>
      <c r="E6" s="185"/>
      <c r="F6" s="185"/>
      <c r="G6" s="186"/>
      <c r="H6" s="178"/>
    </row>
    <row r="7" spans="1:8" ht="15" customHeight="1" x14ac:dyDescent="0.2">
      <c r="A7" s="181"/>
      <c r="B7" s="185">
        <v>44</v>
      </c>
      <c r="C7" s="185"/>
      <c r="D7" s="185"/>
      <c r="E7" s="185"/>
      <c r="F7" s="185"/>
      <c r="G7" s="186"/>
      <c r="H7" s="178"/>
    </row>
    <row r="8" spans="1:8" ht="15" customHeight="1" x14ac:dyDescent="0.2">
      <c r="A8" s="181"/>
      <c r="B8" s="185">
        <v>45</v>
      </c>
      <c r="C8" s="185"/>
      <c r="D8" s="185"/>
      <c r="E8" s="185"/>
      <c r="F8" s="185"/>
      <c r="G8" s="186"/>
      <c r="H8" s="178"/>
    </row>
    <row r="9" spans="1:8" ht="15" customHeight="1" x14ac:dyDescent="0.2">
      <c r="A9" s="181"/>
      <c r="B9" s="185">
        <v>46</v>
      </c>
      <c r="C9" s="185"/>
      <c r="D9" s="185"/>
      <c r="E9" s="185"/>
      <c r="F9" s="185"/>
      <c r="G9" s="186"/>
      <c r="H9" s="178"/>
    </row>
    <row r="10" spans="1:8" ht="15" customHeight="1" x14ac:dyDescent="0.2">
      <c r="A10" s="181"/>
      <c r="B10" s="185">
        <v>47</v>
      </c>
      <c r="C10" s="185"/>
      <c r="D10" s="185"/>
      <c r="E10" s="185"/>
      <c r="F10" s="185"/>
      <c r="G10" s="186"/>
      <c r="H10" s="178"/>
    </row>
    <row r="11" spans="1:8" ht="15" customHeight="1" x14ac:dyDescent="0.2">
      <c r="A11" s="181"/>
      <c r="B11" s="185">
        <v>48</v>
      </c>
      <c r="C11" s="185"/>
      <c r="D11" s="185"/>
      <c r="E11" s="185"/>
      <c r="F11" s="185"/>
      <c r="G11" s="186"/>
      <c r="H11" s="178"/>
    </row>
    <row r="12" spans="1:8" ht="15" customHeight="1" x14ac:dyDescent="0.2">
      <c r="A12" s="181"/>
      <c r="B12" s="185">
        <v>49</v>
      </c>
      <c r="C12" s="185"/>
      <c r="D12" s="185"/>
      <c r="E12" s="185"/>
      <c r="F12" s="185"/>
      <c r="G12" s="186"/>
      <c r="H12" s="178"/>
    </row>
    <row r="13" spans="1:8" ht="15" customHeight="1" x14ac:dyDescent="0.2">
      <c r="A13" s="181"/>
      <c r="B13" s="185">
        <v>50</v>
      </c>
      <c r="C13" s="185"/>
      <c r="D13" s="185"/>
      <c r="E13" s="185"/>
      <c r="F13" s="185"/>
      <c r="G13" s="186"/>
      <c r="H13" s="178"/>
    </row>
    <row r="14" spans="1:8" ht="15" customHeight="1" x14ac:dyDescent="0.2">
      <c r="A14" s="181"/>
      <c r="B14" s="185">
        <v>51</v>
      </c>
      <c r="C14" s="185"/>
      <c r="D14" s="185"/>
      <c r="E14" s="185"/>
      <c r="F14" s="185"/>
      <c r="G14" s="186"/>
      <c r="H14" s="178"/>
    </row>
    <row r="15" spans="1:8" ht="15" customHeight="1" x14ac:dyDescent="0.2">
      <c r="A15" s="181"/>
      <c r="B15" s="185">
        <v>52</v>
      </c>
      <c r="C15" s="185"/>
      <c r="D15" s="185"/>
      <c r="E15" s="185"/>
      <c r="F15" s="185"/>
      <c r="G15" s="186"/>
      <c r="H15" s="178"/>
    </row>
    <row r="16" spans="1:8" ht="15" customHeight="1" x14ac:dyDescent="0.2">
      <c r="A16" s="181"/>
      <c r="B16" s="185">
        <v>1</v>
      </c>
      <c r="C16" s="185"/>
      <c r="D16" s="185"/>
      <c r="E16" s="185"/>
      <c r="F16" s="185"/>
      <c r="G16" s="186"/>
      <c r="H16" s="178"/>
    </row>
    <row r="17" spans="1:19" ht="15" customHeight="1" x14ac:dyDescent="0.2">
      <c r="A17" s="181"/>
      <c r="B17" s="185">
        <v>2</v>
      </c>
      <c r="C17" s="185"/>
      <c r="D17" s="185"/>
      <c r="E17" s="185"/>
      <c r="F17" s="185"/>
      <c r="G17" s="186"/>
      <c r="H17" s="178"/>
    </row>
    <row r="18" spans="1:19" ht="15" customHeight="1" x14ac:dyDescent="0.2">
      <c r="A18" s="181"/>
      <c r="B18" s="185">
        <v>3</v>
      </c>
      <c r="C18" s="185"/>
      <c r="D18" s="185"/>
      <c r="E18" s="185"/>
      <c r="F18" s="185"/>
      <c r="G18" s="186"/>
      <c r="H18" s="178"/>
    </row>
    <row r="19" spans="1:19" ht="15" customHeight="1" x14ac:dyDescent="0.2">
      <c r="A19" s="181"/>
      <c r="B19" s="185">
        <v>4</v>
      </c>
      <c r="C19" s="185"/>
      <c r="D19" s="185"/>
      <c r="E19" s="185"/>
      <c r="F19" s="185"/>
      <c r="G19" s="186"/>
      <c r="H19" s="178"/>
    </row>
    <row r="20" spans="1:19" ht="15" customHeight="1" x14ac:dyDescent="0.2">
      <c r="A20" s="181"/>
      <c r="B20" s="185">
        <v>5</v>
      </c>
      <c r="C20" s="185"/>
      <c r="D20" s="185"/>
      <c r="E20" s="185"/>
      <c r="F20" s="185"/>
      <c r="G20" s="186"/>
      <c r="H20" s="178"/>
    </row>
    <row r="21" spans="1:19" ht="15" customHeight="1" x14ac:dyDescent="0.2">
      <c r="A21" s="187"/>
      <c r="B21" s="185">
        <v>6</v>
      </c>
      <c r="C21" s="185"/>
      <c r="D21" s="185"/>
      <c r="E21" s="185"/>
      <c r="F21" s="185"/>
      <c r="G21" s="186"/>
      <c r="H21" s="188"/>
      <c r="I21" s="189"/>
      <c r="J21" s="188"/>
      <c r="K21" s="188"/>
      <c r="L21" s="188"/>
      <c r="M21" s="188"/>
      <c r="N21" s="188"/>
      <c r="O21" s="188"/>
      <c r="P21" s="190"/>
      <c r="Q21" s="190"/>
      <c r="R21" s="191"/>
      <c r="S21" s="192"/>
    </row>
    <row r="22" spans="1:19" x14ac:dyDescent="0.2">
      <c r="A22" s="187"/>
      <c r="B22" s="185">
        <v>7</v>
      </c>
      <c r="C22" s="185"/>
      <c r="D22" s="185"/>
      <c r="E22" s="185"/>
      <c r="F22" s="185"/>
      <c r="G22" s="186"/>
      <c r="H22" s="188"/>
      <c r="I22" s="189"/>
      <c r="J22" s="188"/>
      <c r="K22" s="188"/>
      <c r="L22" s="188"/>
      <c r="M22" s="188"/>
      <c r="N22" s="188"/>
      <c r="O22" s="188"/>
      <c r="P22" s="190"/>
      <c r="Q22" s="190"/>
      <c r="R22" s="191"/>
      <c r="S22" s="192"/>
    </row>
    <row r="23" spans="1:19" x14ac:dyDescent="0.2">
      <c r="A23" s="187"/>
      <c r="B23" s="185">
        <v>8</v>
      </c>
      <c r="C23" s="185"/>
      <c r="D23" s="185"/>
      <c r="E23" s="185"/>
      <c r="F23" s="185"/>
      <c r="G23" s="186"/>
      <c r="H23" s="188"/>
      <c r="I23" s="189"/>
      <c r="J23" s="188"/>
      <c r="K23" s="188"/>
      <c r="L23" s="188"/>
      <c r="M23" s="188"/>
      <c r="N23" s="188"/>
      <c r="O23" s="188"/>
      <c r="P23" s="190"/>
      <c r="Q23" s="190"/>
      <c r="R23" s="188"/>
      <c r="S23" s="192"/>
    </row>
    <row r="24" spans="1:19" x14ac:dyDescent="0.2">
      <c r="A24" s="187"/>
      <c r="B24" s="185">
        <v>9</v>
      </c>
      <c r="C24" s="185"/>
      <c r="D24" s="185"/>
      <c r="E24" s="185"/>
      <c r="F24" s="185"/>
      <c r="G24" s="186"/>
      <c r="H24" s="188"/>
      <c r="I24" s="189"/>
      <c r="J24" s="188"/>
      <c r="K24" s="188"/>
      <c r="L24" s="188"/>
      <c r="M24" s="188"/>
      <c r="N24" s="188"/>
      <c r="O24" s="188"/>
      <c r="P24" s="190"/>
      <c r="Q24" s="190"/>
      <c r="R24" s="188"/>
      <c r="S24" s="192"/>
    </row>
    <row r="25" spans="1:19" x14ac:dyDescent="0.2">
      <c r="A25" s="187"/>
      <c r="B25" s="185">
        <v>10</v>
      </c>
      <c r="C25" s="185"/>
      <c r="D25" s="185"/>
      <c r="E25" s="185"/>
      <c r="F25" s="185"/>
      <c r="G25" s="186"/>
      <c r="H25" s="188"/>
      <c r="I25" s="189"/>
      <c r="J25" s="188"/>
      <c r="K25" s="188"/>
      <c r="L25" s="188"/>
      <c r="M25" s="188"/>
      <c r="N25" s="188"/>
      <c r="O25" s="188"/>
      <c r="P25" s="190"/>
      <c r="Q25" s="190"/>
      <c r="R25" s="188"/>
      <c r="S25" s="192"/>
    </row>
    <row r="26" spans="1:19" x14ac:dyDescent="0.2">
      <c r="A26" s="187"/>
      <c r="B26" s="185">
        <v>11</v>
      </c>
      <c r="C26" s="185"/>
      <c r="D26" s="185"/>
      <c r="E26" s="185"/>
      <c r="F26" s="185"/>
      <c r="G26" s="186"/>
      <c r="H26" s="188"/>
      <c r="I26" s="189"/>
      <c r="J26" s="188"/>
      <c r="K26" s="188"/>
      <c r="L26" s="188"/>
      <c r="M26" s="188"/>
      <c r="N26" s="188"/>
      <c r="O26" s="188"/>
      <c r="P26" s="190"/>
      <c r="Q26" s="190"/>
      <c r="R26" s="188"/>
      <c r="S26" s="192"/>
    </row>
    <row r="27" spans="1:19" x14ac:dyDescent="0.2">
      <c r="A27" s="187"/>
      <c r="B27" s="185">
        <v>12</v>
      </c>
      <c r="C27" s="185"/>
      <c r="D27" s="185"/>
      <c r="E27" s="185"/>
      <c r="F27" s="185"/>
      <c r="G27" s="186"/>
      <c r="H27" s="188"/>
      <c r="I27" s="189"/>
      <c r="J27" s="188"/>
      <c r="K27" s="188"/>
      <c r="L27" s="188"/>
      <c r="M27" s="188"/>
      <c r="N27" s="188"/>
      <c r="O27" s="188"/>
      <c r="P27" s="190"/>
      <c r="Q27" s="190"/>
      <c r="R27" s="188"/>
      <c r="S27" s="192"/>
    </row>
    <row r="28" spans="1:19" x14ac:dyDescent="0.2">
      <c r="A28" s="187"/>
      <c r="B28" s="185">
        <v>13</v>
      </c>
      <c r="C28" s="185"/>
      <c r="D28" s="185"/>
      <c r="E28" s="185"/>
      <c r="F28" s="185"/>
      <c r="G28" s="186"/>
      <c r="H28" s="188"/>
      <c r="I28" s="189"/>
      <c r="J28" s="188"/>
      <c r="K28" s="188"/>
      <c r="L28" s="188"/>
      <c r="M28" s="188"/>
      <c r="N28" s="188"/>
      <c r="O28" s="188"/>
      <c r="P28" s="190"/>
      <c r="Q28" s="190"/>
      <c r="R28" s="188"/>
      <c r="S28" s="192"/>
    </row>
    <row r="29" spans="1:19" x14ac:dyDescent="0.2">
      <c r="A29" s="187"/>
      <c r="B29" s="185">
        <v>14</v>
      </c>
      <c r="C29" s="185"/>
      <c r="D29" s="185"/>
      <c r="E29" s="185"/>
      <c r="F29" s="185"/>
      <c r="G29" s="186"/>
      <c r="H29" s="188"/>
      <c r="I29" s="189"/>
      <c r="J29" s="188"/>
      <c r="K29" s="188"/>
      <c r="L29" s="188"/>
      <c r="M29" s="188"/>
      <c r="N29" s="188"/>
      <c r="O29" s="188"/>
      <c r="P29" s="190"/>
      <c r="Q29" s="190"/>
      <c r="R29" s="188"/>
      <c r="S29" s="192"/>
    </row>
    <row r="30" spans="1:19" x14ac:dyDescent="0.2">
      <c r="A30" s="187"/>
      <c r="B30" s="185">
        <v>15</v>
      </c>
      <c r="C30" s="185"/>
      <c r="D30" s="185"/>
      <c r="E30" s="185"/>
      <c r="F30" s="185"/>
      <c r="G30" s="186"/>
      <c r="H30" s="188"/>
      <c r="I30" s="189"/>
      <c r="J30" s="188"/>
      <c r="K30" s="188"/>
      <c r="L30" s="188"/>
      <c r="M30" s="188"/>
      <c r="N30" s="188"/>
      <c r="O30" s="188"/>
      <c r="P30" s="190"/>
      <c r="Q30" s="190"/>
      <c r="R30" s="188"/>
      <c r="S30" s="192"/>
    </row>
    <row r="31" spans="1:19" x14ac:dyDescent="0.2">
      <c r="A31" s="187"/>
      <c r="B31" s="185">
        <v>16</v>
      </c>
      <c r="C31" s="185"/>
      <c r="D31" s="185"/>
      <c r="E31" s="185"/>
      <c r="F31" s="185"/>
      <c r="G31" s="186"/>
      <c r="H31" s="188"/>
      <c r="I31" s="189"/>
      <c r="J31" s="188"/>
      <c r="K31" s="188"/>
      <c r="L31" s="188"/>
      <c r="M31" s="188"/>
      <c r="N31" s="188"/>
      <c r="O31" s="188"/>
      <c r="P31" s="190"/>
      <c r="Q31" s="190"/>
      <c r="R31" s="188"/>
      <c r="S31" s="192"/>
    </row>
    <row r="32" spans="1:19" x14ac:dyDescent="0.2">
      <c r="A32" s="187"/>
      <c r="B32" s="185">
        <v>17</v>
      </c>
      <c r="C32" s="185"/>
      <c r="D32" s="185"/>
      <c r="E32" s="185"/>
      <c r="F32" s="185"/>
      <c r="G32" s="186"/>
      <c r="H32" s="188"/>
      <c r="I32" s="189"/>
      <c r="J32" s="188"/>
      <c r="K32" s="188"/>
      <c r="L32" s="188"/>
      <c r="M32" s="188"/>
      <c r="N32" s="188"/>
      <c r="O32" s="188"/>
      <c r="P32" s="190"/>
      <c r="Q32" s="190"/>
      <c r="R32" s="188"/>
      <c r="S32" s="192"/>
    </row>
    <row r="33" spans="1:19" x14ac:dyDescent="0.2">
      <c r="A33" s="187"/>
      <c r="B33" s="185">
        <v>18</v>
      </c>
      <c r="C33" s="185"/>
      <c r="D33" s="185"/>
      <c r="E33" s="185"/>
      <c r="F33" s="185"/>
      <c r="G33" s="186"/>
      <c r="H33" s="188"/>
      <c r="I33" s="189"/>
      <c r="J33" s="188"/>
      <c r="K33" s="188"/>
      <c r="L33" s="188"/>
      <c r="M33" s="188"/>
      <c r="N33" s="188"/>
      <c r="O33" s="188"/>
      <c r="P33" s="190"/>
      <c r="Q33" s="190"/>
      <c r="R33" s="188"/>
      <c r="S33" s="192"/>
    </row>
    <row r="34" spans="1:19" x14ac:dyDescent="0.2">
      <c r="A34" s="187"/>
      <c r="B34" s="185">
        <v>19</v>
      </c>
      <c r="C34" s="185"/>
      <c r="D34" s="185"/>
      <c r="E34" s="185"/>
      <c r="F34" s="185"/>
      <c r="G34" s="186"/>
      <c r="H34" s="188"/>
      <c r="I34" s="189"/>
      <c r="J34" s="188"/>
      <c r="K34" s="188"/>
      <c r="L34" s="188"/>
      <c r="M34" s="188"/>
      <c r="N34" s="188"/>
      <c r="O34" s="188"/>
      <c r="P34" s="190"/>
      <c r="Q34" s="190"/>
      <c r="R34" s="188"/>
      <c r="S34" s="192"/>
    </row>
    <row r="35" spans="1:19" x14ac:dyDescent="0.2">
      <c r="A35" s="187"/>
      <c r="B35" s="185">
        <v>20</v>
      </c>
      <c r="C35" s="185"/>
      <c r="D35" s="185"/>
      <c r="E35" s="185"/>
      <c r="F35" s="185"/>
      <c r="G35" s="186"/>
      <c r="H35" s="188"/>
      <c r="I35" s="189"/>
      <c r="J35" s="188"/>
      <c r="K35" s="188"/>
      <c r="L35" s="188"/>
      <c r="M35" s="188"/>
      <c r="N35" s="188"/>
      <c r="O35" s="188"/>
      <c r="P35" s="190"/>
      <c r="Q35" s="190"/>
      <c r="R35" s="188"/>
      <c r="S35" s="192"/>
    </row>
    <row r="36" spans="1:19" x14ac:dyDescent="0.2">
      <c r="A36" s="187"/>
      <c r="B36" s="185">
        <v>21</v>
      </c>
      <c r="C36" s="185"/>
      <c r="D36" s="185"/>
      <c r="E36" s="185"/>
      <c r="F36" s="185"/>
      <c r="G36" s="186"/>
      <c r="H36" s="188"/>
      <c r="I36" s="189"/>
      <c r="J36" s="188"/>
      <c r="K36" s="188"/>
      <c r="L36" s="188"/>
      <c r="M36" s="188"/>
      <c r="N36" s="188"/>
      <c r="O36" s="188"/>
      <c r="P36" s="190"/>
      <c r="Q36" s="190"/>
      <c r="R36" s="188"/>
      <c r="S36" s="192"/>
    </row>
    <row r="37" spans="1:19" x14ac:dyDescent="0.2">
      <c r="A37" s="187"/>
      <c r="B37" s="185">
        <v>22</v>
      </c>
      <c r="C37" s="185"/>
      <c r="D37" s="185"/>
      <c r="E37" s="185"/>
      <c r="F37" s="185"/>
      <c r="G37" s="186"/>
      <c r="H37" s="188"/>
      <c r="I37" s="189"/>
      <c r="J37" s="188"/>
      <c r="K37" s="188"/>
      <c r="L37" s="188"/>
      <c r="M37" s="188"/>
      <c r="N37" s="188"/>
      <c r="O37" s="188"/>
      <c r="P37" s="190"/>
      <c r="Q37" s="190"/>
      <c r="R37" s="188"/>
      <c r="S37" s="192"/>
    </row>
    <row r="38" spans="1:19" x14ac:dyDescent="0.2">
      <c r="A38" s="187"/>
      <c r="B38" s="185">
        <v>23</v>
      </c>
      <c r="C38" s="185"/>
      <c r="D38" s="185"/>
      <c r="E38" s="185"/>
      <c r="F38" s="185"/>
      <c r="G38" s="186"/>
      <c r="H38" s="188"/>
      <c r="I38" s="189"/>
      <c r="J38" s="188"/>
      <c r="K38" s="188"/>
      <c r="L38" s="188"/>
      <c r="M38" s="188"/>
      <c r="N38" s="188"/>
      <c r="O38" s="188"/>
      <c r="P38" s="190"/>
      <c r="Q38" s="190"/>
      <c r="R38" s="188"/>
      <c r="S38" s="192"/>
    </row>
    <row r="39" spans="1:19" x14ac:dyDescent="0.2">
      <c r="A39" s="187"/>
      <c r="B39" s="185">
        <v>24</v>
      </c>
      <c r="C39" s="185"/>
      <c r="D39" s="185"/>
      <c r="E39" s="185"/>
      <c r="F39" s="185"/>
      <c r="G39" s="186"/>
      <c r="H39" s="188"/>
      <c r="I39" s="189"/>
      <c r="J39" s="188"/>
      <c r="K39" s="188"/>
      <c r="L39" s="188"/>
      <c r="M39" s="188"/>
      <c r="N39" s="188"/>
      <c r="O39" s="188"/>
      <c r="P39" s="190"/>
      <c r="Q39" s="190"/>
      <c r="R39" s="188"/>
      <c r="S39" s="192"/>
    </row>
    <row r="40" spans="1:19" x14ac:dyDescent="0.2">
      <c r="A40" s="187"/>
      <c r="B40" s="185">
        <v>25</v>
      </c>
      <c r="C40" s="185"/>
      <c r="D40" s="185"/>
      <c r="E40" s="185"/>
      <c r="F40" s="185"/>
      <c r="G40" s="186"/>
      <c r="H40" s="188"/>
      <c r="I40" s="189"/>
      <c r="J40" s="188"/>
      <c r="K40" s="188"/>
      <c r="L40" s="188"/>
      <c r="M40" s="188"/>
      <c r="N40" s="188"/>
      <c r="O40" s="188"/>
      <c r="P40" s="190"/>
      <c r="Q40" s="190"/>
      <c r="R40" s="188"/>
      <c r="S40" s="192"/>
    </row>
    <row r="41" spans="1:19" x14ac:dyDescent="0.2">
      <c r="A41" s="187"/>
      <c r="B41" s="185">
        <v>26</v>
      </c>
      <c r="C41" s="185"/>
      <c r="D41" s="185"/>
      <c r="E41" s="185"/>
      <c r="F41" s="185"/>
      <c r="G41" s="186"/>
      <c r="H41" s="188"/>
      <c r="I41" s="189"/>
      <c r="J41" s="188"/>
      <c r="K41" s="188"/>
      <c r="L41" s="188"/>
      <c r="M41" s="188"/>
      <c r="N41" s="188"/>
      <c r="O41" s="188"/>
      <c r="P41" s="190"/>
      <c r="Q41" s="190"/>
      <c r="R41" s="188"/>
      <c r="S41" s="192"/>
    </row>
    <row r="42" spans="1:19" x14ac:dyDescent="0.2">
      <c r="A42" s="187"/>
      <c r="B42" s="185">
        <v>27</v>
      </c>
      <c r="C42" s="185"/>
      <c r="D42" s="185"/>
      <c r="E42" s="185"/>
      <c r="F42" s="185"/>
      <c r="G42" s="186"/>
      <c r="H42" s="188"/>
      <c r="I42" s="189"/>
      <c r="J42" s="188"/>
      <c r="K42" s="188"/>
      <c r="L42" s="188"/>
      <c r="M42" s="188"/>
      <c r="N42" s="188"/>
      <c r="O42" s="188"/>
      <c r="P42" s="190"/>
      <c r="Q42" s="190"/>
      <c r="R42" s="188"/>
      <c r="S42" s="192"/>
    </row>
    <row r="43" spans="1:19" x14ac:dyDescent="0.2">
      <c r="A43" s="187"/>
      <c r="B43" s="185">
        <v>28</v>
      </c>
      <c r="C43" s="185"/>
      <c r="D43" s="185"/>
      <c r="E43" s="185"/>
      <c r="F43" s="185"/>
      <c r="G43" s="186"/>
      <c r="H43" s="188"/>
      <c r="I43" s="189"/>
      <c r="J43" s="188"/>
      <c r="K43" s="188"/>
      <c r="L43" s="188"/>
      <c r="M43" s="188"/>
      <c r="N43" s="188"/>
      <c r="O43" s="188"/>
      <c r="P43" s="190"/>
      <c r="Q43" s="190"/>
      <c r="R43" s="188"/>
      <c r="S43" s="192"/>
    </row>
    <row r="44" spans="1:19" x14ac:dyDescent="0.2">
      <c r="A44" s="187"/>
      <c r="B44" s="185">
        <v>29</v>
      </c>
      <c r="C44" s="185"/>
      <c r="D44" s="185"/>
      <c r="E44" s="185"/>
      <c r="F44" s="185"/>
      <c r="G44" s="186"/>
      <c r="H44" s="188"/>
      <c r="I44" s="189"/>
      <c r="J44" s="188"/>
      <c r="K44" s="188"/>
      <c r="L44" s="188"/>
      <c r="M44" s="188"/>
      <c r="N44" s="188"/>
      <c r="O44" s="188"/>
      <c r="P44" s="190"/>
      <c r="Q44" s="190"/>
      <c r="R44" s="188"/>
      <c r="S44" s="192"/>
    </row>
    <row r="45" spans="1:19" x14ac:dyDescent="0.2">
      <c r="A45" s="187"/>
      <c r="B45" s="185">
        <v>30</v>
      </c>
      <c r="C45" s="185"/>
      <c r="D45" s="185"/>
      <c r="E45" s="185"/>
      <c r="F45" s="185"/>
      <c r="G45" s="186"/>
      <c r="H45" s="188"/>
      <c r="I45" s="189"/>
      <c r="J45" s="188"/>
      <c r="K45" s="188"/>
      <c r="L45" s="188"/>
      <c r="M45" s="188"/>
      <c r="N45" s="188"/>
      <c r="O45" s="188"/>
      <c r="P45" s="190"/>
      <c r="Q45" s="190"/>
      <c r="R45" s="188"/>
      <c r="S45" s="192"/>
    </row>
    <row r="46" spans="1:19" x14ac:dyDescent="0.2">
      <c r="A46" s="187"/>
      <c r="B46" s="185">
        <v>31</v>
      </c>
      <c r="C46" s="185"/>
      <c r="D46" s="185"/>
      <c r="E46" s="185"/>
      <c r="F46" s="185"/>
      <c r="G46" s="186"/>
      <c r="H46" s="188"/>
      <c r="I46" s="189"/>
      <c r="J46" s="188"/>
      <c r="K46" s="188"/>
      <c r="L46" s="188"/>
      <c r="M46" s="188"/>
      <c r="N46" s="188"/>
      <c r="O46" s="188"/>
      <c r="P46" s="190"/>
      <c r="Q46" s="190"/>
      <c r="R46" s="188"/>
      <c r="S46" s="192"/>
    </row>
    <row r="47" spans="1:19" x14ac:dyDescent="0.2">
      <c r="A47" s="187"/>
      <c r="B47" s="185">
        <v>32</v>
      </c>
      <c r="C47" s="185"/>
      <c r="D47" s="185"/>
      <c r="E47" s="185"/>
      <c r="F47" s="185"/>
      <c r="G47" s="186"/>
      <c r="H47" s="188"/>
      <c r="I47" s="189"/>
      <c r="J47" s="188"/>
      <c r="K47" s="188"/>
      <c r="L47" s="188"/>
      <c r="M47" s="188"/>
      <c r="N47" s="188"/>
      <c r="O47" s="188"/>
      <c r="P47" s="190"/>
      <c r="Q47" s="190"/>
      <c r="R47" s="188"/>
      <c r="S47" s="192"/>
    </row>
    <row r="48" spans="1:19" x14ac:dyDescent="0.2">
      <c r="A48" s="187"/>
      <c r="B48" s="185">
        <v>33</v>
      </c>
      <c r="C48" s="185"/>
      <c r="D48" s="185"/>
      <c r="E48" s="185"/>
      <c r="F48" s="185"/>
      <c r="G48" s="186"/>
      <c r="H48" s="188"/>
      <c r="I48" s="189"/>
      <c r="J48" s="188"/>
      <c r="K48" s="188"/>
      <c r="L48" s="188"/>
      <c r="M48" s="188"/>
      <c r="N48" s="188"/>
      <c r="O48" s="188"/>
      <c r="P48" s="190"/>
      <c r="Q48" s="190"/>
      <c r="R48" s="188"/>
      <c r="S48" s="192"/>
    </row>
    <row r="49" spans="1:19" x14ac:dyDescent="0.2">
      <c r="A49" s="187"/>
      <c r="B49" s="185">
        <v>34</v>
      </c>
      <c r="C49" s="185"/>
      <c r="D49" s="185"/>
      <c r="E49" s="185"/>
      <c r="F49" s="185"/>
      <c r="G49" s="186"/>
      <c r="H49" s="188"/>
      <c r="I49" s="189"/>
      <c r="J49" s="188"/>
      <c r="K49" s="188"/>
      <c r="L49" s="188"/>
      <c r="M49" s="188"/>
      <c r="N49" s="188"/>
      <c r="O49" s="188"/>
      <c r="P49" s="190"/>
      <c r="Q49" s="190"/>
      <c r="R49" s="188"/>
      <c r="S49" s="192"/>
    </row>
    <row r="50" spans="1:19" x14ac:dyDescent="0.2">
      <c r="A50" s="187"/>
      <c r="B50" s="185">
        <v>35</v>
      </c>
      <c r="C50" s="185"/>
      <c r="D50" s="185"/>
      <c r="E50" s="185"/>
      <c r="F50" s="185"/>
      <c r="G50" s="186"/>
      <c r="H50" s="188"/>
      <c r="I50" s="189"/>
      <c r="J50" s="188"/>
      <c r="K50" s="188"/>
      <c r="L50" s="188"/>
      <c r="M50" s="188"/>
      <c r="N50" s="188"/>
      <c r="O50" s="188"/>
      <c r="P50" s="190"/>
      <c r="Q50" s="190"/>
      <c r="R50" s="188"/>
      <c r="S50" s="192"/>
    </row>
    <row r="51" spans="1:19" x14ac:dyDescent="0.2">
      <c r="A51" s="187"/>
      <c r="B51" s="185">
        <v>36</v>
      </c>
      <c r="C51" s="185"/>
      <c r="D51" s="185"/>
      <c r="E51" s="185"/>
      <c r="F51" s="185"/>
      <c r="G51" s="186"/>
      <c r="H51" s="188"/>
      <c r="I51" s="189"/>
      <c r="J51" s="188"/>
      <c r="K51" s="188"/>
      <c r="L51" s="188"/>
      <c r="M51" s="188"/>
      <c r="N51" s="188"/>
      <c r="O51" s="188"/>
      <c r="P51" s="190"/>
      <c r="Q51" s="190"/>
      <c r="R51" s="188"/>
      <c r="S51" s="192"/>
    </row>
    <row r="52" spans="1:19" x14ac:dyDescent="0.2">
      <c r="A52" s="187"/>
      <c r="B52" s="185">
        <v>37</v>
      </c>
      <c r="C52" s="185"/>
      <c r="D52" s="185"/>
      <c r="E52" s="185"/>
      <c r="F52" s="185"/>
      <c r="G52" s="186"/>
      <c r="H52" s="188"/>
      <c r="I52" s="189"/>
      <c r="J52" s="188"/>
      <c r="K52" s="188"/>
      <c r="L52" s="188"/>
      <c r="M52" s="188"/>
      <c r="N52" s="188"/>
      <c r="O52" s="188"/>
      <c r="P52" s="190"/>
      <c r="Q52" s="190"/>
      <c r="R52" s="188"/>
      <c r="S52" s="192"/>
    </row>
    <row r="53" spans="1:19" x14ac:dyDescent="0.2">
      <c r="A53" s="187"/>
      <c r="B53" s="185">
        <v>38</v>
      </c>
      <c r="C53" s="185"/>
      <c r="D53" s="185"/>
      <c r="E53" s="185"/>
      <c r="F53" s="185"/>
      <c r="G53" s="186"/>
      <c r="H53" s="188"/>
      <c r="I53" s="189"/>
      <c r="J53" s="188"/>
      <c r="K53" s="188"/>
      <c r="L53" s="188"/>
      <c r="M53" s="188"/>
      <c r="N53" s="188"/>
      <c r="O53" s="188"/>
      <c r="P53" s="190"/>
      <c r="Q53" s="190"/>
      <c r="R53" s="188"/>
      <c r="S53" s="192"/>
    </row>
    <row r="54" spans="1:19" x14ac:dyDescent="0.2">
      <c r="A54" s="187"/>
      <c r="B54" s="185">
        <v>39</v>
      </c>
      <c r="C54" s="185"/>
      <c r="D54" s="185"/>
      <c r="E54" s="185"/>
      <c r="F54" s="185"/>
      <c r="G54" s="186"/>
      <c r="H54" s="188"/>
      <c r="I54" s="189"/>
      <c r="J54" s="188"/>
      <c r="K54" s="188"/>
      <c r="L54" s="188"/>
      <c r="M54" s="188"/>
      <c r="N54" s="188"/>
      <c r="O54" s="188"/>
      <c r="P54" s="190"/>
      <c r="Q54" s="190"/>
      <c r="R54" s="188"/>
      <c r="S54" s="192"/>
    </row>
  </sheetData>
  <mergeCells count="1">
    <mergeCell ref="D1:G1"/>
  </mergeCells>
  <pageMargins left="0.31527777777777799" right="0.35416666666666702" top="0.59097222222222201" bottom="0.47222222222222199" header="0.31527777777777799" footer="0.23611111111111099"/>
  <pageSetup paperSize="9" orientation="landscape" horizontalDpi="300" verticalDpi="300"/>
  <headerFooter>
    <oddHeader>&amp;LHeiner Widmer&amp;R&amp;P/&amp;N</oddHeader>
    <oddFooter>&amp;L&amp;F&amp;C&amp;A&amp;R&amp;D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>
      <selection activeCell="B35" sqref="B35"/>
    </sheetView>
  </sheetViews>
  <sheetFormatPr baseColWidth="10" defaultColWidth="11" defaultRowHeight="12.75" x14ac:dyDescent="0.2"/>
  <sheetData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11</vt:i4>
      </vt:variant>
    </vt:vector>
  </HeadingPairs>
  <TitlesOfParts>
    <vt:vector size="20" baseType="lpstr">
      <vt:lpstr>Ablauf </vt:lpstr>
      <vt:lpstr>Traingsplan</vt:lpstr>
      <vt:lpstr>Protokoll Q1</vt:lpstr>
      <vt:lpstr>Protokoll Q2</vt:lpstr>
      <vt:lpstr>Protokoll Q3</vt:lpstr>
      <vt:lpstr>Protokoll Q4</vt:lpstr>
      <vt:lpstr>Pfeilzahl</vt:lpstr>
      <vt:lpstr>Erfolgskontrolle</vt:lpstr>
      <vt:lpstr>Tabelle3</vt:lpstr>
      <vt:lpstr>'Ablauf '!Druckbereich</vt:lpstr>
      <vt:lpstr>Erfolgskontrolle!Druckbereich</vt:lpstr>
      <vt:lpstr>'Protokoll Q1'!Druckbereich</vt:lpstr>
      <vt:lpstr>'Protokoll Q2'!Druckbereich</vt:lpstr>
      <vt:lpstr>'Protokoll Q3'!Druckbereich</vt:lpstr>
      <vt:lpstr>'Protokoll Q4'!Druckbereich</vt:lpstr>
      <vt:lpstr>Traingsplan!Druckbereich</vt:lpstr>
      <vt:lpstr>'Protokoll Q1'!Drucktitel</vt:lpstr>
      <vt:lpstr>'Protokoll Q2'!Drucktitel</vt:lpstr>
      <vt:lpstr>'Protokoll Q3'!Drucktitel</vt:lpstr>
      <vt:lpstr>'Protokoll Q4'!Drucktitel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Wenger Marcel</cp:lastModifiedBy>
  <cp:revision>0</cp:revision>
  <cp:lastPrinted>2014-05-01T09:58:59Z</cp:lastPrinted>
  <dcterms:created xsi:type="dcterms:W3CDTF">2006-09-03T01:11:24Z</dcterms:created>
  <dcterms:modified xsi:type="dcterms:W3CDTF">2026-03-25T09:44:41Z</dcterms:modified>
  <dc:language>de-CH</dc:language>
</cp:coreProperties>
</file>